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Programy_2024_WEB\SPORT_C_2024_web\"/>
    </mc:Choice>
  </mc:AlternateContent>
  <bookViews>
    <workbookView xWindow="0" yWindow="0" windowWidth="28800" windowHeight="12435"/>
  </bookViews>
  <sheets>
    <sheet name="List č. 1" sheetId="1" r:id="rId1"/>
    <sheet name="List č. 2 - rozpočet" sheetId="4" r:id="rId2"/>
    <sheet name="List č. 3 - povinné údaje" sheetId="3" r:id="rId3"/>
  </sheets>
  <definedNames>
    <definedName name="_xlnm.Print_Area" localSheetId="0">'List č. 1'!$A$1:$H$83</definedName>
  </definedNames>
  <calcPr calcId="152511"/>
</workbook>
</file>

<file path=xl/calcChain.xml><?xml version="1.0" encoding="utf-8"?>
<calcChain xmlns="http://schemas.openxmlformats.org/spreadsheetml/2006/main">
  <c r="E19" i="4" l="1"/>
  <c r="D19" i="4"/>
  <c r="D8" i="4" s="1"/>
  <c r="E8" i="4" l="1"/>
  <c r="E50" i="4" l="1"/>
  <c r="E60" i="4" l="1"/>
  <c r="D44" i="4"/>
  <c r="D37" i="4"/>
  <c r="D27" i="4"/>
  <c r="C46" i="1"/>
  <c r="H46" i="1" s="1"/>
  <c r="H45" i="1"/>
  <c r="E51" i="4"/>
  <c r="D60" i="4"/>
  <c r="E59" i="4" s="1"/>
  <c r="E58" i="4"/>
  <c r="E57" i="4"/>
  <c r="E56" i="4"/>
  <c r="E54" i="4"/>
  <c r="E53" i="4"/>
  <c r="E52" i="4"/>
  <c r="E49" i="4"/>
  <c r="E48" i="4"/>
  <c r="E34" i="4"/>
  <c r="D34" i="4"/>
  <c r="E32" i="4"/>
  <c r="D32" i="4"/>
  <c r="E27" i="4"/>
  <c r="E21" i="4"/>
  <c r="D21" i="4"/>
  <c r="E17" i="4"/>
  <c r="D17" i="4"/>
  <c r="E15" i="4"/>
  <c r="D15" i="4"/>
  <c r="E9" i="4"/>
  <c r="D9" i="4"/>
  <c r="E44" i="4"/>
  <c r="E55" i="4" l="1"/>
</calcChain>
</file>

<file path=xl/sharedStrings.xml><?xml version="1.0" encoding="utf-8"?>
<sst xmlns="http://schemas.openxmlformats.org/spreadsheetml/2006/main" count="198" uniqueCount="171">
  <si>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</si>
  <si>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</si>
  <si>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</si>
  <si>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</si>
  <si>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</si>
  <si>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</si>
  <si>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</si>
  <si>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</si>
  <si>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</si>
  <si>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</si>
  <si>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</si>
  <si>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</si>
  <si>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</si>
  <si>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</si>
  <si>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</si>
  <si>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</si>
  <si>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</si>
  <si>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</si>
  <si>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</si>
  <si>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</si>
  <si>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</si>
  <si>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</si>
  <si>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</si>
  <si>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</si>
  <si>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</si>
  <si>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</si>
  <si>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</si>
  <si>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</si>
  <si>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 xml:space="preserve">V. Osoba odpovědná za realizaci </t>
  </si>
  <si>
    <t>VI. Činnost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</si>
  <si>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</si>
  <si>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Odůvodnění žádosti:</t>
  </si>
  <si>
    <t>Doba realizace činnosti: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</si>
  <si>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</si>
  <si>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Zajištění publicity činnosti:</t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</si>
  <si>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</si>
  <si>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</si>
  <si>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</si>
  <si>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</si>
  <si>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</si>
  <si>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</si>
  <si>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</si>
  <si>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</si>
  <si>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</si>
  <si>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plátce DPH</t>
  </si>
  <si>
    <t>tuto daň si v činnosti</t>
  </si>
  <si>
    <t>nemohu uplatnit formou nároku na odpočet DPH</t>
  </si>
  <si>
    <t>nejsem v likvidaci či úpadku a ani nebyl podán návrh na úpadek</t>
  </si>
  <si>
    <t>činnost nebude spolufinancována z jiné dotace poskytnuté z rozpočtu města Nový Jičín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</si>
  <si>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</si>
  <si>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</si>
  <si>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</si>
  <si>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</si>
  <si>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</si>
  <si>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</si>
  <si>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</si>
  <si>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NEINVESTIČNÍ NÁKLADY</t>
  </si>
  <si>
    <t>č.účtu</t>
  </si>
  <si>
    <t>Název položky</t>
  </si>
  <si>
    <t>Plánované náklady v Kč</t>
  </si>
  <si>
    <t>Z dotace požadováno v Kč</t>
  </si>
  <si>
    <t xml:space="preserve">Uznatelné neinvestiční náklady celkem: </t>
  </si>
  <si>
    <t>Spotřeba materiálu</t>
  </si>
  <si>
    <t>Opravy a udržování</t>
  </si>
  <si>
    <t>Ostatní služby</t>
  </si>
  <si>
    <t>Mzdové náklady</t>
  </si>
  <si>
    <t>Jiné provozní náklady</t>
  </si>
  <si>
    <t>Neuznatelné neinvestiční náklady celkem:</t>
  </si>
  <si>
    <t>Nelze uplatnit z dotace</t>
  </si>
  <si>
    <t>NEINVESTIČNÍ NÁKLADY CELKEM</t>
  </si>
  <si>
    <t xml:space="preserve">PLÁNOVANÉ ZDROJE FINANCOVÁNÍ 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</si>
  <si>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</si>
  <si>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</si>
  <si>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</si>
  <si>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</si>
  <si>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</si>
  <si>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</si>
  <si>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</si>
  <si>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</si>
  <si>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</si>
  <si>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Dotace ze svazů</t>
  </si>
  <si>
    <t>Jiné zdroje (uveďte):</t>
  </si>
  <si>
    <t>CELKEM</t>
  </si>
  <si>
    <t>V Novém Jičíně dne:</t>
  </si>
  <si>
    <t>Vyhotovil (jméno, příjmení, podpis):</t>
  </si>
  <si>
    <t xml:space="preserve">     mohu </t>
  </si>
  <si>
    <t>Komentář</t>
  </si>
  <si>
    <t>12.</t>
  </si>
  <si>
    <t>Celkové roční náklady z výsledovky</t>
  </si>
  <si>
    <t>Kč</t>
  </si>
  <si>
    <t>Náklady celkem</t>
  </si>
  <si>
    <t>11.</t>
  </si>
  <si>
    <t>Získané finanční prostředky</t>
  </si>
  <si>
    <t xml:space="preserve">Požadované finanční prostředky </t>
  </si>
  <si>
    <t>Poskytovatel</t>
  </si>
  <si>
    <t xml:space="preserve">Přehled podaných žádostí o dotaci v předcházejícím roce na rok následující </t>
  </si>
  <si>
    <t>10.</t>
  </si>
  <si>
    <t>Celkové roční náklady</t>
  </si>
  <si>
    <t>Pronájem sportovišť</t>
  </si>
  <si>
    <t>9.</t>
  </si>
  <si>
    <t>Celkové roční náklady spojené se sportem ( DRESY, míče, hokejky, rakety, helmy….)</t>
  </si>
  <si>
    <t>Sportovní vybavení</t>
  </si>
  <si>
    <t>Celkové roční náklady spojené se sportovištěm (branky, lajny, sítě,antuka, mantinely nad rámec základního vybavení sportoviště)</t>
  </si>
  <si>
    <t>Materiál a tréninkové pomůcky</t>
  </si>
  <si>
    <t>Náklady na vybavení</t>
  </si>
  <si>
    <t>8.</t>
  </si>
  <si>
    <t>Odměny hráčům nad 20 let</t>
  </si>
  <si>
    <t>7.</t>
  </si>
  <si>
    <t>Náklady na rozhodčí (dle oficiálních svazových rozlosování soutěží)</t>
  </si>
  <si>
    <t>6.</t>
  </si>
  <si>
    <t>Částka, kterou pravidelně poskytuje člen dané organizaci, do této částky se nezahrnují finanční prostředky poskytnuté organizaci během roku nad rámec pravidelných plateb</t>
  </si>
  <si>
    <t xml:space="preserve">Průměrný roční členský příspěvěk </t>
  </si>
  <si>
    <t>5.</t>
  </si>
  <si>
    <t>Doprava a cestovné na svazem řízené akce</t>
  </si>
  <si>
    <t>4.</t>
  </si>
  <si>
    <t xml:space="preserve">Počet utkání, zápasů za rok </t>
  </si>
  <si>
    <t>Počet tréninků za rok (tréninky dle rozpisů hal, stadionů)</t>
  </si>
  <si>
    <t>Roční náklady na trenéry</t>
  </si>
  <si>
    <t>Počet trenérů</t>
  </si>
  <si>
    <t>bez licence</t>
  </si>
  <si>
    <t>licence A,B,C</t>
  </si>
  <si>
    <t>Trenéři</t>
  </si>
  <si>
    <t>3.</t>
  </si>
  <si>
    <t xml:space="preserve">Úroveň soutěže </t>
  </si>
  <si>
    <t xml:space="preserve">Počet družstev </t>
  </si>
  <si>
    <t>Počet jednotlivců</t>
  </si>
  <si>
    <t>Počet družstev nebo jednotlivců dle kategorií příslušného svazu a úroveň soutěží, závodů, turnajů dle oficiálních svazových rozlosování</t>
  </si>
  <si>
    <t>2.</t>
  </si>
  <si>
    <t>3 x a více</t>
  </si>
  <si>
    <t>2 x týdně</t>
  </si>
  <si>
    <t>1 x týdně</t>
  </si>
  <si>
    <t>nad 20 let</t>
  </si>
  <si>
    <t xml:space="preserve">Počet aktivních členů trénujících </t>
  </si>
  <si>
    <t>1.</t>
  </si>
  <si>
    <t>pozn. v případě, že se údaje nevejdou do jednotlivých kolonek tabulky, připojte samostatnou přílohu</t>
  </si>
  <si>
    <t xml:space="preserve">Vyplňujte data za uzavřené období předcházejícího roku </t>
  </si>
  <si>
    <t>TABULKA POVINNÝCH ÚDAJŮ</t>
  </si>
  <si>
    <t>Program města Nový Jičín na podporu sportovní činnosti dospělých nad 20 let pro rok 2024 - SPORT C</t>
  </si>
  <si>
    <t>Požadovaná výše dotace v Kč:</t>
  </si>
  <si>
    <t>Procentuální účast poskytovatele na nákladech:</t>
  </si>
  <si>
    <t>Jiné zdroje financování:</t>
  </si>
  <si>
    <t>Procentuální účast žadatele na  nákladech:</t>
  </si>
  <si>
    <t>Celková plánovaná výše nákladů v Kč: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</si>
  <si>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</si>
  <si>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Jmenný seznam aktivních členů s ročníkem narození potvrzený příslušným sportovním svazem či obdobnou zastřešující organizací.</t>
  </si>
  <si>
    <t>IX. Čestné prohlášení žadatele</t>
  </si>
  <si>
    <t>nemám vůči městu Nový Jičín a jiným orgánům veřejné správy České republiky a zdravotním pojišťovnám žádné finanční a jiné závazky po lhůtě splatnosti</t>
  </si>
  <si>
    <t>nejsem v procesu zrušení bez právního nástupce nebo s právním nástupcem</t>
  </si>
  <si>
    <t xml:space="preserve">Zásadní změny, které v uvedených údajích nastanou, oznámí žadatel písemně do 7dnů ode dne, kdy nastaly, poskytovateli dotace. 
</t>
  </si>
  <si>
    <t xml:space="preserve">                                            ŽÁDOST O DOTACI Z ROZPOČTU MĚSTA NOVÝ JIČÍN</t>
  </si>
  <si>
    <t>Program města Nový Jičín na podporu sportovní činnosti dospělých nad 20 let                                                                      pro rok 2024 - SPORT C</t>
  </si>
  <si>
    <t>Žadatel dotace:</t>
  </si>
  <si>
    <t>Položka</t>
  </si>
  <si>
    <t>A</t>
  </si>
  <si>
    <t>(uveďte zejm. které)</t>
  </si>
  <si>
    <t>B</t>
  </si>
  <si>
    <t>Spotřeba energie</t>
  </si>
  <si>
    <t>C</t>
  </si>
  <si>
    <t>D</t>
  </si>
  <si>
    <t>E</t>
  </si>
  <si>
    <t>F</t>
  </si>
  <si>
    <t xml:space="preserve">Zákonné sociální a zdravotní pojištění </t>
  </si>
  <si>
    <t>G</t>
  </si>
  <si>
    <t>Spoluúčast</t>
  </si>
  <si>
    <t>Národní sportovní agentura</t>
  </si>
  <si>
    <t>ROZPOČET ČINNOSTI</t>
  </si>
  <si>
    <t>nebyl mi uložen zákaz činnosti nebo zrušeno oprávnění k činnosti</t>
  </si>
  <si>
    <t>Cestovní náklady</t>
  </si>
  <si>
    <t>H</t>
  </si>
  <si>
    <t>Náklady na činnost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</si>
  <si>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čestné prohlášení dokládající, že organizace je osobou, která nepatří do kategorie evidujicích osob podle zákona upravujícího evidenci skutečných majitelů.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</si>
</sst>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4">
    <font>
      <sz val="10"/>
      <color theme="1"/>
      <name val="Arial"/>
    </font>
    <font>
      <sz val="11"/>
      <color theme="1"/>
      <name val="Calibri"/>
      <family val="2"/>
      <charset val="238"/>
      <scheme val="minor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39997558519241921"/>
      </patternFill>
    </fill>
  </fills>
  <borders count="9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thin">
        <color auto="1"/>
      </bottom>
      <diagonal/>
    </border>
  </borders>
  <cellStyleXfs count="7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" fillId="0" borderId="0"/>
  </cellStyleXfs>
  <cellXfs count="422">
    <xf numFmtId="0" fontId="0" fillId="0" borderId="0" xfId="0"/>
    <xf numFmtId="0" fontId="4" fillId="0" borderId="0" xfId="0" applyFont="1"/>
    <xf numFmtId="0" fontId="4" fillId="2" borderId="22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47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0" xfId="0" applyFont="1" applyBorder="1"/>
    <xf numFmtId="0" fontId="4" fillId="0" borderId="4" xfId="0" applyFont="1" applyBorder="1" applyAlignment="1">
      <alignment horizontal="center" vertical="center"/>
    </xf>
    <xf numFmtId="49" fontId="4" fillId="0" borderId="4" xfId="2" applyNumberFormat="1" applyFont="1" applyBorder="1" applyAlignment="1">
      <alignment vertical="center" wrapText="1"/>
    </xf>
    <xf numFmtId="49" fontId="4" fillId="0" borderId="0" xfId="0" applyNumberFormat="1" applyFont="1"/>
    <xf numFmtId="49" fontId="4" fillId="0" borderId="4" xfId="2" applyNumberFormat="1" applyFont="1" applyBorder="1" applyAlignment="1">
      <alignment wrapText="1"/>
    </xf>
    <xf numFmtId="49" fontId="4" fillId="0" borderId="0" xfId="2" applyNumberFormat="1" applyFont="1" applyAlignment="1">
      <alignment wrapText="1"/>
    </xf>
    <xf numFmtId="49" fontId="4" fillId="0" borderId="0" xfId="2" applyNumberFormat="1" applyFont="1" applyAlignment="1">
      <alignment vertical="center" wrapText="1"/>
    </xf>
    <xf numFmtId="49" fontId="4" fillId="0" borderId="53" xfId="2" applyNumberFormat="1" applyFont="1" applyBorder="1" applyAlignment="1">
      <alignment vertical="center" wrapText="1"/>
    </xf>
    <xf numFmtId="49" fontId="4" fillId="0" borderId="0" xfId="2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center" wrapText="1"/>
    </xf>
    <xf numFmtId="0" fontId="15" fillId="0" borderId="0" xfId="3" applyFont="1"/>
    <xf numFmtId="0" fontId="15" fillId="0" borderId="55" xfId="3" applyFont="1" applyBorder="1"/>
    <xf numFmtId="0" fontId="15" fillId="0" borderId="5" xfId="3" applyFont="1" applyBorder="1"/>
    <xf numFmtId="0" fontId="15" fillId="0" borderId="54" xfId="3" applyFont="1" applyBorder="1"/>
    <xf numFmtId="0" fontId="15" fillId="0" borderId="53" xfId="3" applyFont="1" applyBorder="1"/>
    <xf numFmtId="0" fontId="15" fillId="0" borderId="0" xfId="3" applyFont="1" applyBorder="1"/>
    <xf numFmtId="0" fontId="15" fillId="0" borderId="4" xfId="3" applyFont="1" applyBorder="1"/>
    <xf numFmtId="0" fontId="15" fillId="0" borderId="0" xfId="3" applyFont="1" applyFill="1" applyBorder="1" applyAlignment="1">
      <alignment horizontal="left" wrapText="1"/>
    </xf>
    <xf numFmtId="0" fontId="16" fillId="8" borderId="67" xfId="3" applyFont="1" applyFill="1" applyBorder="1" applyAlignment="1">
      <alignment horizontal="right"/>
    </xf>
    <xf numFmtId="0" fontId="16" fillId="8" borderId="68" xfId="3" applyFont="1" applyFill="1" applyBorder="1" applyAlignment="1">
      <alignment horizontal="right"/>
    </xf>
    <xf numFmtId="0" fontId="16" fillId="8" borderId="68" xfId="3" applyFont="1" applyFill="1" applyBorder="1" applyAlignment="1">
      <alignment horizontal="left"/>
    </xf>
    <xf numFmtId="0" fontId="15" fillId="8" borderId="69" xfId="3" applyFont="1" applyFill="1" applyBorder="1" applyAlignment="1">
      <alignment horizontal="center"/>
    </xf>
    <xf numFmtId="0" fontId="15" fillId="0" borderId="67" xfId="3" applyFont="1" applyFill="1" applyBorder="1" applyAlignment="1">
      <alignment horizontal="left" wrapText="1"/>
    </xf>
    <xf numFmtId="0" fontId="15" fillId="0" borderId="68" xfId="3" applyFont="1" applyFill="1" applyBorder="1" applyAlignment="1">
      <alignment horizontal="left" wrapText="1"/>
    </xf>
    <xf numFmtId="0" fontId="15" fillId="9" borderId="69" xfId="3" applyFont="1" applyFill="1" applyBorder="1"/>
    <xf numFmtId="0" fontId="16" fillId="8" borderId="70" xfId="3" applyFont="1" applyFill="1" applyBorder="1" applyAlignment="1">
      <alignment horizontal="left"/>
    </xf>
    <xf numFmtId="0" fontId="15" fillId="0" borderId="66" xfId="3" applyFont="1" applyBorder="1" applyAlignment="1"/>
    <xf numFmtId="0" fontId="15" fillId="0" borderId="45" xfId="3" applyFont="1" applyBorder="1" applyAlignment="1"/>
    <xf numFmtId="0" fontId="15" fillId="0" borderId="47" xfId="3" applyFont="1" applyBorder="1" applyAlignment="1"/>
    <xf numFmtId="0" fontId="15" fillId="0" borderId="62" xfId="3" applyFont="1" applyBorder="1" applyAlignment="1"/>
    <xf numFmtId="0" fontId="15" fillId="0" borderId="19" xfId="3" applyFont="1" applyBorder="1" applyAlignment="1"/>
    <xf numFmtId="0" fontId="15" fillId="0" borderId="22" xfId="3" applyFont="1" applyBorder="1" applyAlignment="1"/>
    <xf numFmtId="0" fontId="15" fillId="0" borderId="62" xfId="3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22" xfId="3" applyFont="1" applyBorder="1" applyAlignment="1">
      <alignment horizontal="center"/>
    </xf>
    <xf numFmtId="0" fontId="15" fillId="0" borderId="72" xfId="3" applyFont="1" applyBorder="1" applyAlignment="1"/>
    <xf numFmtId="0" fontId="15" fillId="0" borderId="43" xfId="3" applyFont="1" applyBorder="1" applyAlignment="1"/>
    <xf numFmtId="0" fontId="15" fillId="0" borderId="73" xfId="3" applyFont="1" applyBorder="1" applyAlignment="1"/>
    <xf numFmtId="0" fontId="16" fillId="8" borderId="67" xfId="3" applyFont="1" applyFill="1" applyBorder="1" applyAlignment="1">
      <alignment wrapText="1"/>
    </xf>
    <xf numFmtId="0" fontId="16" fillId="8" borderId="2" xfId="3" applyFont="1" applyFill="1" applyBorder="1" applyAlignment="1">
      <alignment wrapText="1"/>
    </xf>
    <xf numFmtId="0" fontId="16" fillId="8" borderId="68" xfId="3" applyFont="1" applyFill="1" applyBorder="1" applyAlignment="1">
      <alignment wrapText="1"/>
    </xf>
    <xf numFmtId="0" fontId="15" fillId="8" borderId="69" xfId="3" applyFont="1" applyFill="1" applyBorder="1" applyAlignment="1">
      <alignment horizontal="center" vertical="top"/>
    </xf>
    <xf numFmtId="0" fontId="15" fillId="9" borderId="0" xfId="3" applyFont="1" applyFill="1" applyBorder="1" applyAlignment="1">
      <alignment horizontal="center"/>
    </xf>
    <xf numFmtId="0" fontId="15" fillId="9" borderId="69" xfId="3" applyFont="1" applyFill="1" applyBorder="1" applyAlignment="1">
      <alignment horizontal="center"/>
    </xf>
    <xf numFmtId="0" fontId="15" fillId="0" borderId="0" xfId="3" applyFont="1" applyAlignment="1"/>
    <xf numFmtId="0" fontId="15" fillId="0" borderId="0" xfId="3" applyFont="1" applyAlignment="1">
      <alignment horizontal="center"/>
    </xf>
    <xf numFmtId="0" fontId="16" fillId="8" borderId="3" xfId="3" applyFont="1" applyFill="1" applyBorder="1" applyAlignment="1"/>
    <xf numFmtId="0" fontId="16" fillId="8" borderId="70" xfId="3" applyFont="1" applyFill="1" applyBorder="1" applyAlignment="1"/>
    <xf numFmtId="0" fontId="15" fillId="0" borderId="0" xfId="3" applyFont="1" applyFill="1" applyBorder="1" applyAlignment="1">
      <alignment horizontal="left"/>
    </xf>
    <xf numFmtId="0" fontId="15" fillId="0" borderId="1" xfId="3" applyFont="1" applyBorder="1"/>
    <xf numFmtId="0" fontId="15" fillId="0" borderId="0" xfId="3" applyFont="1" applyBorder="1" applyAlignment="1"/>
    <xf numFmtId="0" fontId="16" fillId="8" borderId="70" xfId="3" applyFont="1" applyFill="1" applyBorder="1" applyAlignment="1">
      <alignment horizontal="left" vertical="top" wrapText="1"/>
    </xf>
    <xf numFmtId="0" fontId="15" fillId="0" borderId="50" xfId="3" applyFont="1" applyFill="1" applyBorder="1" applyAlignment="1">
      <alignment horizontal="left"/>
    </xf>
    <xf numFmtId="0" fontId="15" fillId="0" borderId="66" xfId="3" applyFont="1" applyFill="1" applyBorder="1" applyAlignment="1">
      <alignment horizontal="left" wrapText="1"/>
    </xf>
    <xf numFmtId="0" fontId="15" fillId="0" borderId="75" xfId="3" applyFont="1" applyFill="1" applyBorder="1" applyAlignment="1">
      <alignment horizontal="left" wrapText="1"/>
    </xf>
    <xf numFmtId="0" fontId="15" fillId="0" borderId="0" xfId="3" applyFont="1" applyAlignment="1">
      <alignment horizontal="left"/>
    </xf>
    <xf numFmtId="0" fontId="15" fillId="0" borderId="76" xfId="3" applyFont="1" applyBorder="1" applyAlignment="1">
      <alignment horizontal="left"/>
    </xf>
    <xf numFmtId="0" fontId="15" fillId="0" borderId="77" xfId="3" applyFont="1" applyBorder="1" applyAlignment="1">
      <alignment horizontal="left"/>
    </xf>
    <xf numFmtId="0" fontId="15" fillId="0" borderId="71" xfId="3" applyFont="1" applyBorder="1"/>
    <xf numFmtId="0" fontId="16" fillId="8" borderId="70" xfId="3" applyFont="1" applyFill="1" applyBorder="1" applyAlignment="1">
      <alignment horizontal="left" wrapText="1"/>
    </xf>
    <xf numFmtId="0" fontId="16" fillId="9" borderId="66" xfId="3" applyFont="1" applyFill="1" applyBorder="1" applyAlignment="1">
      <alignment horizontal="center"/>
    </xf>
    <xf numFmtId="0" fontId="16" fillId="9" borderId="47" xfId="3" applyFont="1" applyFill="1" applyBorder="1" applyAlignment="1">
      <alignment horizontal="center"/>
    </xf>
    <xf numFmtId="0" fontId="15" fillId="0" borderId="47" xfId="3" applyFont="1" applyBorder="1" applyAlignment="1">
      <alignment horizontal="left" wrapText="1"/>
    </xf>
    <xf numFmtId="0" fontId="16" fillId="9" borderId="62" xfId="3" applyFont="1" applyFill="1" applyBorder="1" applyAlignment="1">
      <alignment horizontal="center"/>
    </xf>
    <xf numFmtId="0" fontId="16" fillId="9" borderId="22" xfId="3" applyFont="1" applyFill="1" applyBorder="1" applyAlignment="1">
      <alignment horizontal="center"/>
    </xf>
    <xf numFmtId="0" fontId="15" fillId="0" borderId="22" xfId="3" applyFont="1" applyBorder="1" applyAlignment="1">
      <alignment horizontal="left" wrapText="1"/>
    </xf>
    <xf numFmtId="0" fontId="15" fillId="0" borderId="22" xfId="3" applyFont="1" applyBorder="1" applyAlignment="1">
      <alignment horizontal="left"/>
    </xf>
    <xf numFmtId="0" fontId="15" fillId="0" borderId="72" xfId="3" applyFont="1" applyBorder="1"/>
    <xf numFmtId="0" fontId="15" fillId="0" borderId="73" xfId="3" applyFont="1" applyBorder="1"/>
    <xf numFmtId="0" fontId="15" fillId="0" borderId="73" xfId="3" applyFont="1" applyBorder="1" applyAlignment="1">
      <alignment horizontal="left"/>
    </xf>
    <xf numFmtId="0" fontId="16" fillId="8" borderId="67" xfId="3" applyFont="1" applyFill="1" applyBorder="1" applyAlignment="1">
      <alignment horizontal="center"/>
    </xf>
    <xf numFmtId="0" fontId="16" fillId="8" borderId="70" xfId="3" applyFont="1" applyFill="1" applyBorder="1" applyAlignment="1">
      <alignment horizontal="center"/>
    </xf>
    <xf numFmtId="0" fontId="16" fillId="0" borderId="0" xfId="3" applyFont="1" applyBorder="1" applyAlignment="1">
      <alignment horizontal="left" vertical="center"/>
    </xf>
    <xf numFmtId="0" fontId="15" fillId="0" borderId="0" xfId="3" applyFont="1" applyBorder="1" applyAlignment="1">
      <alignment horizontal="center"/>
    </xf>
    <xf numFmtId="0" fontId="15" fillId="0" borderId="47" xfId="3" applyFont="1" applyBorder="1" applyAlignment="1">
      <alignment horizontal="left" vertical="center"/>
    </xf>
    <xf numFmtId="0" fontId="16" fillId="9" borderId="72" xfId="3" applyFont="1" applyFill="1" applyBorder="1" applyAlignment="1">
      <alignment horizontal="center"/>
    </xf>
    <xf numFmtId="0" fontId="15" fillId="0" borderId="73" xfId="3" applyFont="1" applyBorder="1" applyAlignment="1">
      <alignment horizontal="left" vertical="center"/>
    </xf>
    <xf numFmtId="0" fontId="15" fillId="0" borderId="0" xfId="3" applyFont="1" applyBorder="1" applyAlignment="1">
      <alignment horizontal="left"/>
    </xf>
    <xf numFmtId="0" fontId="15" fillId="0" borderId="47" xfId="3" applyFont="1" applyBorder="1" applyAlignment="1">
      <alignment horizontal="left"/>
    </xf>
    <xf numFmtId="0" fontId="15" fillId="0" borderId="65" xfId="3" applyFont="1" applyBorder="1" applyAlignment="1"/>
    <xf numFmtId="0" fontId="15" fillId="0" borderId="29" xfId="3" applyFont="1" applyBorder="1" applyAlignment="1">
      <alignment horizontal="left"/>
    </xf>
    <xf numFmtId="0" fontId="15" fillId="8" borderId="69" xfId="3" applyFont="1" applyFill="1" applyBorder="1"/>
    <xf numFmtId="0" fontId="17" fillId="0" borderId="0" xfId="3" applyFont="1"/>
    <xf numFmtId="0" fontId="17" fillId="0" borderId="0" xfId="3" applyFont="1" applyAlignment="1">
      <alignment horizontal="center"/>
    </xf>
    <xf numFmtId="0" fontId="18" fillId="0" borderId="0" xfId="3" applyFont="1" applyAlignment="1">
      <alignment horizontal="center"/>
    </xf>
    <xf numFmtId="0" fontId="18" fillId="0" borderId="0" xfId="3" applyFont="1"/>
    <xf numFmtId="0" fontId="4" fillId="0" borderId="0" xfId="0" applyFont="1" applyBorder="1" applyAlignment="1">
      <alignment vertical="center" wrapText="1"/>
    </xf>
    <xf numFmtId="0" fontId="21" fillId="0" borderId="41" xfId="0" applyFont="1" applyBorder="1" applyAlignment="1"/>
    <xf numFmtId="9" fontId="22" fillId="0" borderId="65" xfId="5" applyFont="1" applyFill="1" applyBorder="1" applyAlignment="1">
      <alignment vertical="center"/>
    </xf>
    <xf numFmtId="0" fontId="21" fillId="0" borderId="0" xfId="0" applyFont="1"/>
    <xf numFmtId="9" fontId="22" fillId="0" borderId="66" xfId="5" applyFont="1" applyFill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49" fontId="21" fillId="0" borderId="4" xfId="2" applyNumberFormat="1" applyFont="1" applyBorder="1" applyAlignment="1">
      <alignment vertical="center" wrapText="1"/>
    </xf>
    <xf numFmtId="0" fontId="21" fillId="0" borderId="0" xfId="0" applyFont="1" applyAlignment="1">
      <alignment vertical="center"/>
    </xf>
    <xf numFmtId="49" fontId="4" fillId="0" borderId="4" xfId="2" applyNumberFormat="1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3" fillId="0" borderId="0" xfId="6"/>
    <xf numFmtId="0" fontId="8" fillId="5" borderId="0" xfId="6" applyFont="1" applyFill="1" applyBorder="1" applyAlignment="1">
      <alignment vertical="center" wrapText="1"/>
    </xf>
    <xf numFmtId="0" fontId="7" fillId="5" borderId="0" xfId="6" applyFont="1" applyFill="1" applyBorder="1" applyAlignment="1">
      <alignment vertical="center"/>
    </xf>
    <xf numFmtId="0" fontId="8" fillId="5" borderId="0" xfId="6" applyFont="1" applyFill="1" applyAlignment="1">
      <alignment vertical="center" shrinkToFit="1"/>
    </xf>
    <xf numFmtId="0" fontId="8" fillId="6" borderId="58" xfId="6" applyFont="1" applyFill="1" applyBorder="1" applyAlignment="1">
      <alignment horizontal="center" vertical="center" wrapText="1"/>
    </xf>
    <xf numFmtId="0" fontId="8" fillId="6" borderId="59" xfId="6" applyFont="1" applyFill="1" applyBorder="1" applyAlignment="1">
      <alignment vertical="center"/>
    </xf>
    <xf numFmtId="0" fontId="8" fillId="6" borderId="59" xfId="6" applyFont="1" applyFill="1" applyBorder="1" applyAlignment="1">
      <alignment horizontal="center" vertical="center" wrapText="1"/>
    </xf>
    <xf numFmtId="0" fontId="8" fillId="6" borderId="60" xfId="6" applyFont="1" applyFill="1" applyBorder="1" applyAlignment="1">
      <alignment horizontal="center" vertical="center" wrapText="1"/>
    </xf>
    <xf numFmtId="165" fontId="7" fillId="7" borderId="22" xfId="6" applyNumberFormat="1" applyFont="1" applyFill="1" applyBorder="1" applyAlignment="1">
      <alignment vertical="center" wrapText="1"/>
    </xf>
    <xf numFmtId="0" fontId="7" fillId="8" borderId="61" xfId="6" applyFont="1" applyFill="1" applyBorder="1" applyAlignment="1">
      <alignment horizontal="center"/>
    </xf>
    <xf numFmtId="0" fontId="7" fillId="8" borderId="22" xfId="6" applyFont="1" applyFill="1" applyBorder="1"/>
    <xf numFmtId="165" fontId="8" fillId="8" borderId="22" xfId="6" applyNumberFormat="1" applyFont="1" applyFill="1" applyBorder="1" applyAlignment="1">
      <alignment vertical="center"/>
    </xf>
    <xf numFmtId="165" fontId="8" fillId="8" borderId="62" xfId="6" applyNumberFormat="1" applyFont="1" applyFill="1" applyBorder="1" applyAlignment="1">
      <alignment vertical="center"/>
    </xf>
    <xf numFmtId="0" fontId="7" fillId="0" borderId="22" xfId="6" applyFont="1" applyBorder="1"/>
    <xf numFmtId="165" fontId="8" fillId="0" borderId="22" xfId="6" applyNumberFormat="1" applyFont="1" applyBorder="1" applyAlignment="1">
      <alignment vertical="center"/>
    </xf>
    <xf numFmtId="165" fontId="8" fillId="0" borderId="62" xfId="6" applyNumberFormat="1" applyFont="1" applyBorder="1" applyAlignment="1">
      <alignment vertical="center"/>
    </xf>
    <xf numFmtId="0" fontId="7" fillId="0" borderId="26" xfId="6" applyFont="1" applyBorder="1"/>
    <xf numFmtId="165" fontId="8" fillId="0" borderId="26" xfId="6" applyNumberFormat="1" applyFont="1" applyBorder="1" applyAlignment="1">
      <alignment vertical="center"/>
    </xf>
    <xf numFmtId="165" fontId="8" fillId="0" borderId="80" xfId="6" applyNumberFormat="1" applyFont="1" applyBorder="1" applyAlignment="1">
      <alignment vertical="center"/>
    </xf>
    <xf numFmtId="0" fontId="7" fillId="8" borderId="84" xfId="6" applyFont="1" applyFill="1" applyBorder="1" applyAlignment="1">
      <alignment horizontal="center"/>
    </xf>
    <xf numFmtId="0" fontId="7" fillId="8" borderId="29" xfId="6" applyFont="1" applyFill="1" applyBorder="1"/>
    <xf numFmtId="0" fontId="7" fillId="8" borderId="29" xfId="6" applyFont="1" applyFill="1" applyBorder="1" applyAlignment="1">
      <alignment horizontal="left" wrapText="1"/>
    </xf>
    <xf numFmtId="165" fontId="8" fillId="8" borderId="29" xfId="6" applyNumberFormat="1" applyFont="1" applyFill="1" applyBorder="1" applyAlignment="1">
      <alignment vertical="center"/>
    </xf>
    <xf numFmtId="165" fontId="8" fillId="8" borderId="65" xfId="6" applyNumberFormat="1" applyFont="1" applyFill="1" applyBorder="1" applyAlignment="1">
      <alignment vertical="center"/>
    </xf>
    <xf numFmtId="0" fontId="7" fillId="0" borderId="79" xfId="6" applyFont="1" applyBorder="1" applyAlignment="1">
      <alignment horizontal="center"/>
    </xf>
    <xf numFmtId="0" fontId="7" fillId="0" borderId="26" xfId="6" applyFont="1" applyBorder="1" applyAlignment="1">
      <alignment horizontal="left" wrapText="1"/>
    </xf>
    <xf numFmtId="0" fontId="7" fillId="0" borderId="22" xfId="6" applyFont="1" applyBorder="1" applyAlignment="1">
      <alignment horizontal="left" wrapText="1"/>
    </xf>
    <xf numFmtId="0" fontId="8" fillId="0" borderId="61" xfId="6" applyFont="1" applyBorder="1" applyAlignment="1">
      <alignment horizontal="center"/>
    </xf>
    <xf numFmtId="0" fontId="8" fillId="0" borderId="22" xfId="6" applyFont="1" applyBorder="1"/>
    <xf numFmtId="0" fontId="8" fillId="0" borderId="19" xfId="6" applyFont="1" applyBorder="1"/>
    <xf numFmtId="0" fontId="8" fillId="0" borderId="64" xfId="6" applyFont="1" applyBorder="1" applyAlignment="1">
      <alignment horizontal="center"/>
    </xf>
    <xf numFmtId="0" fontId="8" fillId="0" borderId="47" xfId="6" applyFont="1" applyBorder="1"/>
    <xf numFmtId="165" fontId="8" fillId="0" borderId="47" xfId="6" applyNumberFormat="1" applyFont="1" applyBorder="1" applyAlignment="1">
      <alignment vertical="center"/>
    </xf>
    <xf numFmtId="0" fontId="8" fillId="0" borderId="1" xfId="6" applyFont="1" applyBorder="1" applyAlignment="1">
      <alignment horizontal="center"/>
    </xf>
    <xf numFmtId="0" fontId="8" fillId="0" borderId="2" xfId="6" applyFont="1" applyBorder="1"/>
    <xf numFmtId="165" fontId="8" fillId="0" borderId="2" xfId="6" applyNumberFormat="1" applyFont="1" applyBorder="1" applyAlignment="1">
      <alignment vertical="center"/>
    </xf>
    <xf numFmtId="0" fontId="8" fillId="0" borderId="3" xfId="6" applyFont="1" applyBorder="1" applyAlignment="1">
      <alignment vertical="center" wrapText="1"/>
    </xf>
    <xf numFmtId="165" fontId="9" fillId="11" borderId="68" xfId="6" applyNumberFormat="1" applyFont="1" applyFill="1" applyBorder="1" applyAlignment="1">
      <alignment vertical="center" wrapText="1"/>
    </xf>
    <xf numFmtId="165" fontId="9" fillId="11" borderId="67" xfId="6" applyNumberFormat="1" applyFont="1" applyFill="1" applyBorder="1" applyAlignment="1">
      <alignment vertical="center" wrapText="1"/>
    </xf>
    <xf numFmtId="0" fontId="9" fillId="11" borderId="73" xfId="6" applyFont="1" applyFill="1" applyBorder="1" applyAlignment="1">
      <alignment horizontal="center" vertical="center" wrapText="1"/>
    </xf>
    <xf numFmtId="0" fontId="9" fillId="11" borderId="8" xfId="6" applyFont="1" applyFill="1" applyBorder="1" applyAlignment="1">
      <alignment horizontal="center" vertical="center" wrapText="1"/>
    </xf>
    <xf numFmtId="0" fontId="7" fillId="8" borderId="22" xfId="6" applyFont="1" applyFill="1" applyBorder="1" applyAlignment="1">
      <alignment horizontal="center"/>
    </xf>
    <xf numFmtId="0" fontId="7" fillId="8" borderId="62" xfId="6" applyFont="1" applyFill="1" applyBorder="1" applyAlignment="1">
      <alignment horizontal="center"/>
    </xf>
    <xf numFmtId="165" fontId="8" fillId="0" borderId="22" xfId="6" applyNumberFormat="1" applyFont="1" applyBorder="1"/>
    <xf numFmtId="10" fontId="8" fillId="0" borderId="62" xfId="6" applyNumberFormat="1" applyFont="1" applyBorder="1"/>
    <xf numFmtId="165" fontId="9" fillId="12" borderId="47" xfId="6" applyNumberFormat="1" applyFont="1" applyFill="1" applyBorder="1"/>
    <xf numFmtId="10" fontId="10" fillId="12" borderId="66" xfId="6" applyNumberFormat="1" applyFont="1" applyFill="1" applyBorder="1"/>
    <xf numFmtId="0" fontId="8" fillId="0" borderId="0" xfId="6" applyFont="1"/>
    <xf numFmtId="0" fontId="7" fillId="8" borderId="84" xfId="6" applyFont="1" applyFill="1" applyBorder="1" applyAlignment="1">
      <alignment horizontal="center" vertical="center"/>
    </xf>
    <xf numFmtId="0" fontId="7" fillId="8" borderId="29" xfId="6" applyFont="1" applyFill="1" applyBorder="1" applyAlignment="1">
      <alignment vertical="center"/>
    </xf>
    <xf numFmtId="0" fontId="7" fillId="0" borderId="58" xfId="6" applyFont="1" applyBorder="1" applyAlignment="1">
      <alignment horizontal="center"/>
    </xf>
    <xf numFmtId="0" fontId="7" fillId="0" borderId="59" xfId="6" applyFont="1" applyBorder="1"/>
    <xf numFmtId="0" fontId="7" fillId="0" borderId="59" xfId="6" applyFont="1" applyBorder="1" applyAlignment="1">
      <alignment horizontal="left" wrapText="1"/>
    </xf>
    <xf numFmtId="165" fontId="8" fillId="0" borderId="59" xfId="6" applyNumberFormat="1" applyFont="1" applyBorder="1" applyAlignment="1">
      <alignment vertical="center"/>
    </xf>
    <xf numFmtId="165" fontId="8" fillId="0" borderId="60" xfId="6" applyNumberFormat="1" applyFont="1" applyBorder="1" applyAlignment="1">
      <alignment vertical="center"/>
    </xf>
    <xf numFmtId="0" fontId="7" fillId="8" borderId="88" xfId="6" applyFont="1" applyFill="1" applyBorder="1" applyAlignment="1">
      <alignment horizontal="center"/>
    </xf>
    <xf numFmtId="0" fontId="7" fillId="8" borderId="89" xfId="6" applyFont="1" applyFill="1" applyBorder="1"/>
    <xf numFmtId="0" fontId="7" fillId="8" borderId="89" xfId="6" applyFont="1" applyFill="1" applyBorder="1" applyAlignment="1">
      <alignment horizontal="left" wrapText="1"/>
    </xf>
    <xf numFmtId="165" fontId="8" fillId="8" borderId="89" xfId="6" applyNumberFormat="1" applyFont="1" applyFill="1" applyBorder="1" applyAlignment="1">
      <alignment vertical="center"/>
    </xf>
    <xf numFmtId="165" fontId="8" fillId="8" borderId="90" xfId="6" applyNumberFormat="1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4" fillId="2" borderId="12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0" borderId="25" xfId="0" applyFont="1" applyBorder="1" applyAlignment="1" applyProtection="1">
      <alignment horizontal="right" vertical="center"/>
      <protection locked="0"/>
    </xf>
    <xf numFmtId="0" fontId="4" fillId="0" borderId="24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2" borderId="15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21" xfId="0" applyFont="1" applyBorder="1" applyAlignment="1" applyProtection="1">
      <alignment horizontal="left" vertical="center"/>
      <protection locked="0"/>
    </xf>
    <xf numFmtId="0" fontId="4" fillId="0" borderId="19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right" vertical="center"/>
      <protection locked="0"/>
    </xf>
    <xf numFmtId="0" fontId="4" fillId="0" borderId="23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horizontal="left" vertical="center"/>
      <protection locked="0"/>
    </xf>
    <xf numFmtId="0" fontId="4" fillId="0" borderId="14" xfId="0" applyFont="1" applyBorder="1" applyAlignment="1" applyProtection="1">
      <alignment horizontal="right" vertical="center"/>
      <protection locked="0"/>
    </xf>
    <xf numFmtId="0" fontId="4" fillId="2" borderId="27" xfId="0" applyFont="1" applyFill="1" applyBorder="1" applyAlignment="1">
      <alignment horizontal="left" vertical="center"/>
    </xf>
    <xf numFmtId="0" fontId="4" fillId="0" borderId="28" xfId="0" applyFont="1" applyBorder="1" applyAlignment="1" applyProtection="1">
      <alignment horizontal="right" vertical="center"/>
      <protection locked="0"/>
    </xf>
    <xf numFmtId="0" fontId="4" fillId="0" borderId="27" xfId="0" applyFont="1" applyBorder="1" applyAlignment="1" applyProtection="1">
      <alignment horizontal="right" vertical="center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49" fontId="5" fillId="0" borderId="32" xfId="0" applyNumberFormat="1" applyFont="1" applyBorder="1" applyAlignment="1" applyProtection="1">
      <alignment horizontal="center" vertical="center"/>
      <protection locked="0"/>
    </xf>
    <xf numFmtId="49" fontId="5" fillId="0" borderId="33" xfId="0" applyNumberFormat="1" applyFont="1" applyBorder="1" applyAlignment="1" applyProtection="1">
      <alignment horizontal="center" vertical="center"/>
      <protection locked="0"/>
    </xf>
    <xf numFmtId="49" fontId="5" fillId="0" borderId="34" xfId="0" applyNumberFormat="1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2" borderId="12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7" xfId="0" applyFont="1" applyBorder="1" applyAlignment="1" applyProtection="1">
      <alignment horizontal="left" vertical="center"/>
      <protection locked="0"/>
    </xf>
    <xf numFmtId="0" fontId="4" fillId="3" borderId="38" xfId="0" applyFont="1" applyFill="1" applyBorder="1" applyAlignment="1">
      <alignment horizontal="left" vertical="top" wrapText="1"/>
    </xf>
    <xf numFmtId="0" fontId="4" fillId="3" borderId="39" xfId="0" applyFont="1" applyFill="1" applyBorder="1" applyAlignment="1">
      <alignment horizontal="left" vertical="top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/>
    </xf>
    <xf numFmtId="0" fontId="21" fillId="0" borderId="4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49" fontId="4" fillId="0" borderId="44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49" fontId="4" fillId="0" borderId="46" xfId="0" applyNumberFormat="1" applyFont="1" applyBorder="1" applyAlignment="1" applyProtection="1">
      <alignment horizontal="right" vertical="center"/>
      <protection locked="0"/>
    </xf>
    <xf numFmtId="49" fontId="4" fillId="0" borderId="45" xfId="0" applyNumberFormat="1" applyFont="1" applyBorder="1" applyAlignment="1" applyProtection="1">
      <alignment horizontal="right" vertical="center"/>
      <protection locked="0"/>
    </xf>
    <xf numFmtId="49" fontId="4" fillId="0" borderId="46" xfId="0" applyNumberFormat="1" applyFont="1" applyBorder="1" applyAlignment="1" applyProtection="1">
      <alignment horizontal="center"/>
      <protection locked="0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left" wrapText="1"/>
    </xf>
    <xf numFmtId="0" fontId="4" fillId="0" borderId="44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left"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4" fillId="5" borderId="18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 applyProtection="1">
      <alignment horizontal="left" vertical="top"/>
      <protection locked="0"/>
    </xf>
    <xf numFmtId="0" fontId="4" fillId="5" borderId="21" xfId="0" applyFont="1" applyFill="1" applyBorder="1" applyAlignment="1" applyProtection="1">
      <alignment horizontal="left" vertical="top"/>
      <protection locked="0"/>
    </xf>
    <xf numFmtId="0" fontId="4" fillId="5" borderId="23" xfId="0" applyFont="1" applyFill="1" applyBorder="1" applyAlignment="1" applyProtection="1">
      <alignment horizontal="left" vertical="top"/>
      <protection locked="0"/>
    </xf>
    <xf numFmtId="0" fontId="4" fillId="0" borderId="46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45" xfId="0" applyFont="1" applyBorder="1" applyAlignment="1" applyProtection="1">
      <alignment horizontal="left" vertical="center"/>
      <protection locked="0"/>
    </xf>
    <xf numFmtId="49" fontId="5" fillId="0" borderId="46" xfId="0" applyNumberFormat="1" applyFont="1" applyBorder="1" applyAlignment="1" applyProtection="1">
      <alignment horizontal="right"/>
      <protection locked="0"/>
    </xf>
    <xf numFmtId="49" fontId="5" fillId="0" borderId="11" xfId="0" applyNumberFormat="1" applyFont="1" applyBorder="1" applyAlignment="1" applyProtection="1">
      <alignment horizontal="right"/>
      <protection locked="0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49" fontId="4" fillId="0" borderId="12" xfId="0" applyNumberFormat="1" applyFont="1" applyBorder="1" applyAlignment="1" applyProtection="1">
      <alignment horizontal="left" vertical="top" wrapText="1"/>
      <protection locked="0"/>
    </xf>
    <xf numFmtId="49" fontId="4" fillId="0" borderId="13" xfId="0" applyNumberFormat="1" applyFont="1" applyBorder="1" applyAlignment="1" applyProtection="1">
      <alignment horizontal="left" vertical="top" wrapText="1"/>
      <protection locked="0"/>
    </xf>
    <xf numFmtId="49" fontId="4" fillId="0" borderId="14" xfId="0" applyNumberFormat="1" applyFont="1" applyBorder="1" applyAlignment="1" applyProtection="1">
      <alignment horizontal="left" vertical="top" wrapText="1"/>
      <protection locked="0"/>
    </xf>
    <xf numFmtId="0" fontId="5" fillId="2" borderId="30" xfId="0" applyFont="1" applyFill="1" applyBorder="1" applyAlignment="1">
      <alignment horizontal="left" vertical="center" wrapText="1"/>
    </xf>
    <xf numFmtId="0" fontId="4" fillId="2" borderId="33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horizontal="left" vertical="center" wrapText="1"/>
      <protection locked="0"/>
    </xf>
    <xf numFmtId="49" fontId="4" fillId="0" borderId="33" xfId="0" applyNumberFormat="1" applyFont="1" applyBorder="1" applyAlignment="1" applyProtection="1">
      <alignment horizontal="left" vertical="center" wrapText="1"/>
      <protection locked="0"/>
    </xf>
    <xf numFmtId="49" fontId="4" fillId="0" borderId="34" xfId="0" applyNumberFormat="1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left" vertical="center"/>
      <protection locked="0"/>
    </xf>
    <xf numFmtId="0" fontId="5" fillId="2" borderId="4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49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5" fillId="2" borderId="38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53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22" fillId="8" borderId="78" xfId="0" applyFont="1" applyFill="1" applyBorder="1" applyAlignment="1">
      <alignment horizontal="left" vertical="center"/>
    </xf>
    <xf numFmtId="0" fontId="22" fillId="8" borderId="73" xfId="0" applyFont="1" applyFill="1" applyBorder="1" applyAlignment="1">
      <alignment horizontal="left" vertical="center"/>
    </xf>
    <xf numFmtId="0" fontId="22" fillId="8" borderId="72" xfId="0" applyFont="1" applyFill="1" applyBorder="1" applyAlignment="1">
      <alignment horizontal="left" vertical="center"/>
    </xf>
    <xf numFmtId="166" fontId="22" fillId="0" borderId="79" xfId="4" applyNumberFormat="1" applyFont="1" applyFill="1" applyBorder="1" applyAlignment="1" applyProtection="1">
      <alignment horizontal="center" vertical="center"/>
      <protection locked="0"/>
    </xf>
    <xf numFmtId="166" fontId="22" fillId="0" borderId="26" xfId="4" applyNumberFormat="1" applyFont="1" applyFill="1" applyBorder="1" applyAlignment="1" applyProtection="1">
      <alignment horizontal="center" vertical="center"/>
      <protection locked="0"/>
    </xf>
    <xf numFmtId="166" fontId="22" fillId="0" borderId="80" xfId="4" applyNumberFormat="1" applyFont="1" applyFill="1" applyBorder="1" applyAlignment="1" applyProtection="1">
      <alignment horizontal="center" vertical="center"/>
      <protection locked="0"/>
    </xf>
    <xf numFmtId="0" fontId="22" fillId="8" borderId="15" xfId="0" applyFont="1" applyFill="1" applyBorder="1" applyAlignment="1">
      <alignment horizontal="left" vertical="center" wrapText="1"/>
    </xf>
    <xf numFmtId="0" fontId="22" fillId="8" borderId="27" xfId="0" applyFont="1" applyFill="1" applyBorder="1" applyAlignment="1">
      <alignment horizontal="left" vertical="center" wrapText="1"/>
    </xf>
    <xf numFmtId="44" fontId="22" fillId="0" borderId="28" xfId="4" applyFont="1" applyFill="1" applyBorder="1" applyAlignment="1" applyProtection="1">
      <alignment horizontal="center" vertical="center"/>
      <protection locked="0"/>
    </xf>
    <xf numFmtId="44" fontId="22" fillId="0" borderId="27" xfId="4" applyFont="1" applyFill="1" applyBorder="1" applyAlignment="1" applyProtection="1">
      <alignment horizontal="center" vertical="center"/>
      <protection locked="0"/>
    </xf>
    <xf numFmtId="165" fontId="22" fillId="8" borderId="29" xfId="4" applyNumberFormat="1" applyFont="1" applyFill="1" applyBorder="1" applyAlignment="1">
      <alignment horizontal="left" vertical="center" wrapText="1"/>
    </xf>
    <xf numFmtId="0" fontId="22" fillId="8" borderId="9" xfId="0" applyFont="1" applyFill="1" applyBorder="1" applyAlignment="1">
      <alignment horizontal="left" vertical="center" wrapText="1"/>
    </xf>
    <xf numFmtId="0" fontId="22" fillId="8" borderId="45" xfId="0" applyFont="1" applyFill="1" applyBorder="1" applyAlignment="1">
      <alignment horizontal="left" vertical="center" wrapText="1"/>
    </xf>
    <xf numFmtId="44" fontId="22" fillId="0" borderId="46" xfId="4" applyFont="1" applyFill="1" applyBorder="1" applyAlignment="1">
      <alignment horizontal="center" vertical="center" wrapText="1"/>
    </xf>
    <xf numFmtId="44" fontId="22" fillId="0" borderId="45" xfId="4" applyFont="1" applyFill="1" applyBorder="1" applyAlignment="1">
      <alignment horizontal="center" vertical="center" wrapText="1"/>
    </xf>
    <xf numFmtId="165" fontId="22" fillId="8" borderId="47" xfId="4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top" wrapText="1"/>
    </xf>
    <xf numFmtId="0" fontId="4" fillId="0" borderId="55" xfId="0" applyFont="1" applyBorder="1" applyAlignment="1">
      <alignment horizontal="left" vertical="top" wrapText="1"/>
    </xf>
    <xf numFmtId="0" fontId="5" fillId="2" borderId="51" xfId="0" applyFont="1" applyFill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 wrapText="1"/>
    </xf>
    <xf numFmtId="0" fontId="5" fillId="2" borderId="52" xfId="0" applyFont="1" applyFill="1" applyBorder="1" applyAlignment="1">
      <alignment horizontal="left" vertical="center" wrapText="1"/>
    </xf>
    <xf numFmtId="0" fontId="4" fillId="0" borderId="54" xfId="0" applyFont="1" applyBorder="1" applyAlignment="1" applyProtection="1">
      <alignment horizontal="left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4" fillId="0" borderId="55" xfId="0" applyFont="1" applyBorder="1" applyAlignment="1" applyProtection="1">
      <alignment horizontal="left" vertical="top" wrapText="1"/>
      <protection locked="0"/>
    </xf>
    <xf numFmtId="0" fontId="19" fillId="0" borderId="0" xfId="0" applyFont="1" applyAlignment="1">
      <alignment horizontal="left"/>
    </xf>
    <xf numFmtId="49" fontId="4" fillId="0" borderId="0" xfId="2" applyNumberFormat="1" applyFont="1" applyAlignment="1">
      <alignment horizontal="left" vertical="center" wrapText="1"/>
    </xf>
    <xf numFmtId="49" fontId="4" fillId="0" borderId="53" xfId="2" applyNumberFormat="1" applyFont="1" applyBorder="1" applyAlignment="1">
      <alignment horizontal="left" vertical="center" wrapText="1"/>
    </xf>
    <xf numFmtId="49" fontId="21" fillId="0" borderId="0" xfId="2" applyNumberFormat="1" applyFont="1" applyBorder="1" applyAlignment="1">
      <alignment horizontal="left" wrapText="1"/>
    </xf>
    <xf numFmtId="49" fontId="21" fillId="0" borderId="53" xfId="2" applyNumberFormat="1" applyFont="1" applyBorder="1" applyAlignment="1">
      <alignment horizontal="left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53" xfId="0" applyFont="1" applyFill="1" applyBorder="1" applyAlignment="1">
      <alignment horizontal="left" vertical="center" wrapText="1"/>
    </xf>
    <xf numFmtId="0" fontId="4" fillId="0" borderId="0" xfId="0" applyFont="1" applyAlignment="1" applyProtection="1">
      <alignment horizontal="center"/>
      <protection locked="0"/>
    </xf>
    <xf numFmtId="14" fontId="4" fillId="0" borderId="0" xfId="0" applyNumberFormat="1" applyFont="1" applyAlignment="1" applyProtection="1">
      <alignment horizontal="center"/>
      <protection locked="0"/>
    </xf>
    <xf numFmtId="164" fontId="4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53" xfId="2" applyNumberFormat="1" applyFont="1" applyBorder="1" applyAlignment="1">
      <alignment horizontal="left" wrapText="1"/>
    </xf>
    <xf numFmtId="49" fontId="4" fillId="0" borderId="4" xfId="2" applyNumberFormat="1" applyFont="1" applyBorder="1" applyAlignment="1">
      <alignment horizontal="left" wrapText="1"/>
    </xf>
    <xf numFmtId="49" fontId="21" fillId="0" borderId="54" xfId="2" applyNumberFormat="1" applyFont="1" applyBorder="1" applyAlignment="1">
      <alignment horizontal="left" vertical="top" wrapText="1"/>
    </xf>
    <xf numFmtId="49" fontId="4" fillId="0" borderId="5" xfId="2" applyNumberFormat="1" applyFont="1" applyBorder="1" applyAlignment="1">
      <alignment horizontal="left" vertical="top" wrapText="1"/>
    </xf>
    <xf numFmtId="49" fontId="4" fillId="0" borderId="55" xfId="2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56" xfId="0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left"/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49" fontId="21" fillId="0" borderId="0" xfId="2" applyNumberFormat="1" applyFont="1" applyBorder="1" applyAlignment="1">
      <alignment horizontal="left" vertical="center" wrapText="1"/>
    </xf>
    <xf numFmtId="49" fontId="21" fillId="0" borderId="53" xfId="2" applyNumberFormat="1" applyFont="1" applyBorder="1" applyAlignment="1">
      <alignment horizontal="left" vertical="center" wrapText="1"/>
    </xf>
    <xf numFmtId="49" fontId="4" fillId="0" borderId="0" xfId="2" applyNumberFormat="1" applyFont="1" applyBorder="1" applyAlignment="1">
      <alignment horizontal="left" vertical="center" wrapText="1"/>
    </xf>
    <xf numFmtId="0" fontId="8" fillId="0" borderId="0" xfId="6" applyFont="1" applyAlignment="1">
      <alignment horizontal="left" vertical="top"/>
    </xf>
    <xf numFmtId="0" fontId="8" fillId="0" borderId="18" xfId="6" applyFont="1" applyBorder="1" applyAlignment="1">
      <alignment horizontal="left" vertical="center"/>
    </xf>
    <xf numFmtId="0" fontId="8" fillId="0" borderId="21" xfId="6" applyFont="1" applyBorder="1" applyAlignment="1">
      <alignment horizontal="left" vertical="center"/>
    </xf>
    <xf numFmtId="0" fontId="8" fillId="0" borderId="19" xfId="6" applyFont="1" applyBorder="1" applyAlignment="1">
      <alignment horizontal="left" vertical="center"/>
    </xf>
    <xf numFmtId="0" fontId="9" fillId="12" borderId="9" xfId="6" applyFont="1" applyFill="1" applyBorder="1" applyAlignment="1">
      <alignment horizontal="left" vertical="center"/>
    </xf>
    <xf numFmtId="0" fontId="9" fillId="12" borderId="10" xfId="6" applyFont="1" applyFill="1" applyBorder="1" applyAlignment="1">
      <alignment horizontal="left" vertical="center"/>
    </xf>
    <xf numFmtId="0" fontId="9" fillId="12" borderId="45" xfId="6" applyFont="1" applyFill="1" applyBorder="1" applyAlignment="1">
      <alignment horizontal="left" vertical="center"/>
    </xf>
    <xf numFmtId="0" fontId="7" fillId="7" borderId="63" xfId="6" applyFont="1" applyFill="1" applyBorder="1" applyAlignment="1">
      <alignment horizontal="left" vertical="center" wrapText="1"/>
    </xf>
    <xf numFmtId="0" fontId="7" fillId="7" borderId="57" xfId="6" applyFont="1" applyFill="1" applyBorder="1" applyAlignment="1">
      <alignment horizontal="left" vertical="center" wrapText="1"/>
    </xf>
    <xf numFmtId="165" fontId="7" fillId="7" borderId="85" xfId="6" applyNumberFormat="1" applyFont="1" applyFill="1" applyBorder="1" applyAlignment="1">
      <alignment horizontal="center" vertical="center"/>
    </xf>
    <xf numFmtId="165" fontId="7" fillId="7" borderId="86" xfId="6" applyNumberFormat="1" applyFont="1" applyFill="1" applyBorder="1" applyAlignment="1">
      <alignment horizontal="center" vertical="center"/>
    </xf>
    <xf numFmtId="0" fontId="8" fillId="6" borderId="87" xfId="6" applyFont="1" applyFill="1" applyBorder="1" applyAlignment="1">
      <alignment horizontal="center" vertical="center" wrapText="1"/>
    </xf>
    <xf numFmtId="0" fontId="8" fillId="6" borderId="60" xfId="6" applyFont="1" applyFill="1" applyBorder="1" applyAlignment="1">
      <alignment horizontal="center" vertical="center" wrapText="1"/>
    </xf>
    <xf numFmtId="0" fontId="8" fillId="6" borderId="76" xfId="6" applyFont="1" applyFill="1" applyBorder="1" applyAlignment="1">
      <alignment horizontal="center" vertical="center" wrapText="1"/>
    </xf>
    <xf numFmtId="0" fontId="9" fillId="11" borderId="69" xfId="6" applyFont="1" applyFill="1" applyBorder="1" applyAlignment="1">
      <alignment horizontal="left" vertical="center" wrapText="1"/>
    </xf>
    <xf numFmtId="0" fontId="9" fillId="11" borderId="68" xfId="6" applyFont="1" applyFill="1" applyBorder="1" applyAlignment="1">
      <alignment horizontal="left" vertical="center" wrapText="1"/>
    </xf>
    <xf numFmtId="0" fontId="9" fillId="11" borderId="51" xfId="6" applyFont="1" applyFill="1" applyBorder="1" applyAlignment="1">
      <alignment horizontal="center" vertical="center" wrapText="1"/>
    </xf>
    <xf numFmtId="0" fontId="9" fillId="11" borderId="50" xfId="6" applyFont="1" applyFill="1" applyBorder="1" applyAlignment="1">
      <alignment horizontal="center" vertical="center" wrapText="1"/>
    </xf>
    <xf numFmtId="0" fontId="9" fillId="11" borderId="63" xfId="6" applyFont="1" applyFill="1" applyBorder="1" applyAlignment="1">
      <alignment horizontal="center" vertical="center" wrapText="1"/>
    </xf>
    <xf numFmtId="0" fontId="9" fillId="11" borderId="57" xfId="6" applyFont="1" applyFill="1" applyBorder="1" applyAlignment="1">
      <alignment horizontal="center" vertical="center" wrapText="1"/>
    </xf>
    <xf numFmtId="0" fontId="17" fillId="0" borderId="61" xfId="6" applyFont="1" applyBorder="1" applyAlignment="1">
      <alignment horizontal="center" vertical="center" wrapText="1"/>
    </xf>
    <xf numFmtId="0" fontId="17" fillId="0" borderId="22" xfId="6" applyFont="1" applyBorder="1" applyAlignment="1">
      <alignment horizontal="center" vertical="center" wrapText="1"/>
    </xf>
    <xf numFmtId="0" fontId="17" fillId="0" borderId="79" xfId="6" applyFont="1" applyBorder="1" applyAlignment="1">
      <alignment horizontal="center" vertical="center" wrapText="1"/>
    </xf>
    <xf numFmtId="0" fontId="17" fillId="0" borderId="26" xfId="6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/>
    </xf>
    <xf numFmtId="0" fontId="9" fillId="0" borderId="2" xfId="6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7" fillId="8" borderId="78" xfId="6" applyFont="1" applyFill="1" applyBorder="1" applyAlignment="1">
      <alignment horizontal="left" vertical="center" wrapText="1" shrinkToFit="1"/>
    </xf>
    <xf numFmtId="0" fontId="7" fillId="8" borderId="73" xfId="6" applyFont="1" applyFill="1" applyBorder="1" applyAlignment="1">
      <alignment horizontal="left" vertical="center" wrapText="1" shrinkToFit="1"/>
    </xf>
    <xf numFmtId="0" fontId="8" fillId="0" borderId="73" xfId="6" applyFont="1" applyBorder="1" applyAlignment="1">
      <alignment horizontal="left" vertical="center" wrapText="1" shrinkToFit="1"/>
    </xf>
    <xf numFmtId="0" fontId="8" fillId="0" borderId="72" xfId="6" applyFont="1" applyBorder="1" applyAlignment="1">
      <alignment horizontal="left" vertical="center" wrapText="1" shrinkToFit="1"/>
    </xf>
    <xf numFmtId="0" fontId="7" fillId="10" borderId="61" xfId="6" applyFont="1" applyFill="1" applyBorder="1" applyAlignment="1">
      <alignment horizontal="left" vertical="center"/>
    </xf>
    <xf numFmtId="0" fontId="7" fillId="10" borderId="22" xfId="6" applyFont="1" applyFill="1" applyBorder="1" applyAlignment="1">
      <alignment horizontal="left" vertical="center"/>
    </xf>
    <xf numFmtId="0" fontId="8" fillId="0" borderId="22" xfId="6" applyFont="1" applyBorder="1" applyAlignment="1">
      <alignment vertical="center" shrinkToFit="1"/>
    </xf>
    <xf numFmtId="0" fontId="8" fillId="0" borderId="62" xfId="6" applyFont="1" applyBorder="1" applyAlignment="1">
      <alignment vertical="center" shrinkToFit="1"/>
    </xf>
    <xf numFmtId="0" fontId="7" fillId="10" borderId="64" xfId="6" applyFont="1" applyFill="1" applyBorder="1" applyAlignment="1">
      <alignment horizontal="left" vertical="center"/>
    </xf>
    <xf numFmtId="0" fontId="7" fillId="10" borderId="47" xfId="6" applyFont="1" applyFill="1" applyBorder="1" applyAlignment="1">
      <alignment horizontal="left" vertical="center"/>
    </xf>
    <xf numFmtId="0" fontId="8" fillId="0" borderId="47" xfId="6" applyFont="1" applyBorder="1" applyAlignment="1">
      <alignment vertical="center" wrapText="1" shrinkToFit="1"/>
    </xf>
    <xf numFmtId="0" fontId="8" fillId="0" borderId="66" xfId="6" applyFont="1" applyBorder="1" applyAlignment="1">
      <alignment vertical="center" wrapText="1" shrinkToFit="1"/>
    </xf>
    <xf numFmtId="0" fontId="9" fillId="11" borderId="1" xfId="6" applyFont="1" applyFill="1" applyBorder="1" applyAlignment="1">
      <alignment horizontal="left" vertical="center" wrapText="1"/>
    </xf>
    <xf numFmtId="0" fontId="9" fillId="11" borderId="2" xfId="6" applyFont="1" applyFill="1" applyBorder="1" applyAlignment="1">
      <alignment horizontal="left" vertical="center" wrapText="1"/>
    </xf>
    <xf numFmtId="0" fontId="9" fillId="11" borderId="3" xfId="6" applyFont="1" applyFill="1" applyBorder="1" applyAlignment="1">
      <alignment horizontal="left" vertical="center" wrapText="1"/>
    </xf>
    <xf numFmtId="0" fontId="7" fillId="7" borderId="61" xfId="6" applyFont="1" applyFill="1" applyBorder="1" applyAlignment="1">
      <alignment horizontal="left" vertical="center"/>
    </xf>
    <xf numFmtId="0" fontId="7" fillId="7" borderId="22" xfId="6" applyFont="1" applyFill="1" applyBorder="1" applyAlignment="1">
      <alignment horizontal="left" vertical="center"/>
    </xf>
    <xf numFmtId="0" fontId="17" fillId="0" borderId="81" xfId="6" applyFont="1" applyBorder="1" applyAlignment="1">
      <alignment horizontal="center" vertical="center" wrapText="1"/>
    </xf>
    <xf numFmtId="0" fontId="7" fillId="0" borderId="82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7" fillId="0" borderId="83" xfId="6" applyFont="1" applyBorder="1" applyAlignment="1">
      <alignment horizontal="center" vertical="center" wrapText="1"/>
    </xf>
    <xf numFmtId="0" fontId="7" fillId="0" borderId="48" xfId="6" applyFont="1" applyBorder="1" applyAlignment="1">
      <alignment horizontal="center" vertical="center" wrapText="1"/>
    </xf>
    <xf numFmtId="0" fontId="7" fillId="0" borderId="49" xfId="6" applyFont="1" applyBorder="1" applyAlignment="1">
      <alignment horizontal="center" vertical="center" wrapText="1"/>
    </xf>
    <xf numFmtId="0" fontId="17" fillId="0" borderId="82" xfId="6" applyFont="1" applyBorder="1" applyAlignment="1">
      <alignment horizontal="center" vertical="center" wrapText="1"/>
    </xf>
    <xf numFmtId="0" fontId="17" fillId="0" borderId="4" xfId="6" applyFont="1" applyBorder="1" applyAlignment="1">
      <alignment horizontal="center" vertical="center" wrapText="1"/>
    </xf>
    <xf numFmtId="0" fontId="17" fillId="0" borderId="83" xfId="6" applyFont="1" applyBorder="1" applyAlignment="1">
      <alignment horizontal="center" vertical="center" wrapText="1"/>
    </xf>
    <xf numFmtId="0" fontId="17" fillId="0" borderId="48" xfId="6" applyFont="1" applyBorder="1" applyAlignment="1">
      <alignment horizontal="center" vertical="center" wrapText="1"/>
    </xf>
    <xf numFmtId="0" fontId="17" fillId="0" borderId="49" xfId="6" applyFont="1" applyBorder="1" applyAlignment="1">
      <alignment horizontal="center" vertical="center" wrapText="1"/>
    </xf>
    <xf numFmtId="0" fontId="16" fillId="8" borderId="70" xfId="3" applyFont="1" applyFill="1" applyBorder="1" applyAlignment="1">
      <alignment horizontal="left"/>
    </xf>
    <xf numFmtId="0" fontId="16" fillId="8" borderId="2" xfId="3" applyFont="1" applyFill="1" applyBorder="1" applyAlignment="1">
      <alignment horizontal="left"/>
    </xf>
    <xf numFmtId="0" fontId="16" fillId="8" borderId="3" xfId="3" applyFont="1" applyFill="1" applyBorder="1" applyAlignment="1">
      <alignment horizontal="left"/>
    </xf>
    <xf numFmtId="0" fontId="14" fillId="0" borderId="51" xfId="3" applyFont="1" applyBorder="1" applyAlignment="1">
      <alignment horizontal="center" vertical="center"/>
    </xf>
    <xf numFmtId="0" fontId="14" fillId="0" borderId="50" xfId="3" applyFont="1" applyBorder="1" applyAlignment="1">
      <alignment horizontal="center" vertical="center"/>
    </xf>
    <xf numFmtId="0" fontId="14" fillId="0" borderId="52" xfId="3" applyFont="1" applyBorder="1" applyAlignment="1">
      <alignment horizontal="center" vertical="center"/>
    </xf>
    <xf numFmtId="0" fontId="14" fillId="0" borderId="4" xfId="3" applyFont="1" applyBorder="1" applyAlignment="1">
      <alignment horizontal="center" vertical="center"/>
    </xf>
    <xf numFmtId="0" fontId="14" fillId="0" borderId="0" xfId="3" applyFont="1" applyBorder="1" applyAlignment="1">
      <alignment horizontal="center" vertical="center"/>
    </xf>
    <xf numFmtId="0" fontId="14" fillId="0" borderId="53" xfId="3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5" fillId="0" borderId="74" xfId="3" applyFont="1" applyBorder="1" applyAlignment="1">
      <alignment horizontal="center"/>
    </xf>
    <xf numFmtId="0" fontId="15" fillId="0" borderId="58" xfId="3" applyFont="1" applyBorder="1" applyAlignment="1">
      <alignment horizontal="center"/>
    </xf>
    <xf numFmtId="0" fontId="15" fillId="0" borderId="71" xfId="3" applyFont="1" applyBorder="1" applyAlignment="1">
      <alignment horizontal="center"/>
    </xf>
    <xf numFmtId="0" fontId="16" fillId="8" borderId="70" xfId="3" applyFont="1" applyFill="1" applyBorder="1" applyAlignment="1">
      <alignment horizontal="left" wrapText="1"/>
    </xf>
    <xf numFmtId="0" fontId="16" fillId="8" borderId="3" xfId="3" applyFont="1" applyFill="1" applyBorder="1" applyAlignment="1">
      <alignment horizontal="left" wrapText="1"/>
    </xf>
    <xf numFmtId="0" fontId="15" fillId="0" borderId="58" xfId="3" applyFont="1" applyBorder="1" applyAlignment="1">
      <alignment horizontal="center" wrapText="1"/>
    </xf>
    <xf numFmtId="0" fontId="15" fillId="0" borderId="71" xfId="3" applyFont="1" applyBorder="1" applyAlignment="1">
      <alignment horizontal="center" wrapText="1"/>
    </xf>
    <xf numFmtId="0" fontId="15" fillId="0" borderId="0" xfId="3" applyFont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</cellXfs>
  <cellStyles count="7">
    <cellStyle name="Excel Built-in Normal" xfId="1"/>
    <cellStyle name="Měna" xfId="4" builtinId="4"/>
    <cellStyle name="Normální" xfId="0" builtinId="0"/>
    <cellStyle name="normální 2" xfId="2"/>
    <cellStyle name="Normální 3" xfId="3"/>
    <cellStyle name="Normální 4" xfId="6"/>
    <cellStyle name="Procenta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14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549400" y="4876800"/>
              <a:ext cx="2438399" cy="57150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0</xdr:colOff>
      <xdr:row>0</xdr:row>
      <xdr:rowOff>57148</xdr:rowOff>
    </xdr:from>
    <xdr:to>
      <xdr:col>1</xdr:col>
      <xdr:colOff>1077419</xdr:colOff>
      <xdr:row>0</xdr:row>
      <xdr:rowOff>714375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0" y="57148"/>
          <a:ext cx="1307607" cy="6572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15</xdr:row>
          <xdr:rowOff>0</xdr:rowOff>
        </xdr:to>
        <xdr:grpSp>
          <xdr:nvGrpSpPr>
            <xdr:cNvPr id="4" name="Skupina 3"/>
            <xdr:cNvGrpSpPr/>
          </xdr:nvGrpSpPr>
          <xdr:grpSpPr bwMode="auto">
            <a:xfrm>
              <a:off x="1549400" y="4876800"/>
              <a:ext cx="2438399" cy="568325"/>
              <a:chOff x="1793298" y="6077240"/>
              <a:chExt cx="2119168" cy="860422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238125</xdr:rowOff>
        </xdr:from>
        <xdr:to>
          <xdr:col>2</xdr:col>
          <xdr:colOff>219075</xdr:colOff>
          <xdr:row>21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0</xdr:rowOff>
        </xdr:from>
        <xdr:to>
          <xdr:col>5</xdr:col>
          <xdr:colOff>219075</xdr:colOff>
          <xdr:row>21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26</xdr:row>
          <xdr:rowOff>0</xdr:rowOff>
        </xdr:from>
        <xdr:to>
          <xdr:col>2</xdr:col>
          <xdr:colOff>200025</xdr:colOff>
          <xdr:row>26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0</xdr:rowOff>
        </xdr:from>
        <xdr:to>
          <xdr:col>5</xdr:col>
          <xdr:colOff>219075</xdr:colOff>
          <xdr:row>26</xdr:row>
          <xdr:rowOff>219075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47625</xdr:rowOff>
        </xdr:from>
        <xdr:to>
          <xdr:col>0</xdr:col>
          <xdr:colOff>209550</xdr:colOff>
          <xdr:row>60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61</xdr:row>
          <xdr:rowOff>85725</xdr:rowOff>
        </xdr:from>
        <xdr:to>
          <xdr:col>1</xdr:col>
          <xdr:colOff>0</xdr:colOff>
          <xdr:row>61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209550</xdr:colOff>
          <xdr:row>62</xdr:row>
          <xdr:rowOff>219075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62</xdr:row>
          <xdr:rowOff>85725</xdr:rowOff>
        </xdr:from>
        <xdr:to>
          <xdr:col>1</xdr:col>
          <xdr:colOff>1104900</xdr:colOff>
          <xdr:row>63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76200</xdr:rowOff>
        </xdr:from>
        <xdr:to>
          <xdr:col>2</xdr:col>
          <xdr:colOff>219075</xdr:colOff>
          <xdr:row>64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63</xdr:row>
          <xdr:rowOff>104775</xdr:rowOff>
        </xdr:from>
        <xdr:to>
          <xdr:col>3</xdr:col>
          <xdr:colOff>628650</xdr:colOff>
          <xdr:row>64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64</xdr:row>
          <xdr:rowOff>76200</xdr:rowOff>
        </xdr:from>
        <xdr:to>
          <xdr:col>0</xdr:col>
          <xdr:colOff>219075</xdr:colOff>
          <xdr:row>65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76200</xdr:rowOff>
        </xdr:from>
        <xdr:to>
          <xdr:col>0</xdr:col>
          <xdr:colOff>219075</xdr:colOff>
          <xdr:row>68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1236784</xdr:colOff>
          <xdr:row>14</xdr:row>
          <xdr:rowOff>19050</xdr:rowOff>
        </xdr:from>
        <xdr:to>
          <xdr:col>6</xdr:col>
          <xdr:colOff>68140</xdr:colOff>
          <xdr:row>15</xdr:row>
          <xdr:rowOff>0</xdr:rowOff>
        </xdr:to>
        <xdr:grpSp>
          <xdr:nvGrpSpPr>
            <xdr:cNvPr id="18" name="Skupina 1"/>
            <xdr:cNvGrpSpPr>
              <a:grpSpLocks/>
            </xdr:cNvGrpSpPr>
          </xdr:nvGrpSpPr>
          <xdr:grpSpPr bwMode="auto">
            <a:xfrm>
              <a:off x="1474909" y="4876800"/>
              <a:ext cx="3863731" cy="568325"/>
              <a:chOff x="1793298" y="6077249"/>
              <a:chExt cx="2119168" cy="860423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49"/>
                <a:ext cx="665884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1"/>
                <a:ext cx="2119168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53"/>
                <a:ext cx="1631372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97"/>
                <a:ext cx="665884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57150</xdr:rowOff>
        </xdr:from>
        <xdr:to>
          <xdr:col>0</xdr:col>
          <xdr:colOff>209550</xdr:colOff>
          <xdr:row>65</xdr:row>
          <xdr:rowOff>276225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57150</xdr:rowOff>
        </xdr:from>
        <xdr:to>
          <xdr:col>0</xdr:col>
          <xdr:colOff>209550</xdr:colOff>
          <xdr:row>66</xdr:row>
          <xdr:rowOff>276225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76200</xdr:rowOff>
    </xdr:from>
    <xdr:to>
      <xdr:col>2</xdr:col>
      <xdr:colOff>504825</xdr:colOff>
      <xdr:row>0</xdr:row>
      <xdr:rowOff>714375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477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57150</xdr:rowOff>
    </xdr:from>
    <xdr:to>
      <xdr:col>1</xdr:col>
      <xdr:colOff>1293345</xdr:colOff>
      <xdr:row>1</xdr:row>
      <xdr:rowOff>483053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38125" y="57150"/>
          <a:ext cx="1379070" cy="673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showGridLines="0" tabSelected="1" view="pageLayout" topLeftCell="A52" zoomScale="120" zoomScaleNormal="120" zoomScalePageLayoutView="120" workbookViewId="0">
      <selection activeCell="B54" sqref="B54:H54"/>
    </sheetView>
  </sheetViews>
  <sheetFormatPr defaultRowHeight="14.25"/>
  <cols>
    <col min="1" max="1" width="3.42578125" style="1" customWidth="1"/>
    <col min="2" max="2" width="18.570312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2.25" customHeight="1" thickBot="1">
      <c r="A1" s="167" t="s">
        <v>149</v>
      </c>
      <c r="B1" s="167"/>
      <c r="C1" s="167"/>
      <c r="D1" s="167"/>
      <c r="E1" s="167"/>
      <c r="F1" s="167"/>
      <c r="G1" s="167"/>
      <c r="H1" s="167"/>
      <c r="I1" s="94"/>
    </row>
    <row r="2" spans="1:9" ht="19.5" customHeight="1">
      <c r="A2" s="168" t="s">
        <v>0</v>
      </c>
      <c r="B2" s="169"/>
      <c r="C2" s="169"/>
      <c r="D2" s="169"/>
      <c r="E2" s="169"/>
      <c r="F2" s="169"/>
      <c r="G2" s="169"/>
      <c r="H2" s="170"/>
    </row>
    <row r="3" spans="1:9" ht="42.75" customHeight="1" thickBot="1">
      <c r="A3" s="171" t="s">
        <v>150</v>
      </c>
      <c r="B3" s="172"/>
      <c r="C3" s="172"/>
      <c r="D3" s="172"/>
      <c r="E3" s="172"/>
      <c r="F3" s="172"/>
      <c r="G3" s="172"/>
      <c r="H3" s="173"/>
    </row>
    <row r="4" spans="1:9" ht="18.75" customHeight="1" thickBot="1">
      <c r="A4" s="174" t="s">
        <v>1</v>
      </c>
      <c r="B4" s="174"/>
      <c r="C4" s="174"/>
      <c r="D4" s="174"/>
      <c r="E4" s="174"/>
      <c r="F4" s="174"/>
      <c r="G4" s="174"/>
      <c r="H4" s="174"/>
    </row>
    <row r="5" spans="1:9" ht="34.5" customHeight="1">
      <c r="A5" s="175" t="s">
        <v>2</v>
      </c>
      <c r="B5" s="176"/>
      <c r="C5" s="176"/>
      <c r="D5" s="176"/>
      <c r="E5" s="176"/>
      <c r="F5" s="176"/>
      <c r="G5" s="176"/>
      <c r="H5" s="177"/>
    </row>
    <row r="6" spans="1:9" ht="30" customHeight="1">
      <c r="A6" s="178"/>
      <c r="B6" s="179"/>
      <c r="C6" s="179"/>
      <c r="D6" s="179"/>
      <c r="E6" s="179"/>
      <c r="F6" s="179"/>
      <c r="G6" s="179"/>
      <c r="H6" s="180"/>
    </row>
    <row r="7" spans="1:9" ht="18" customHeight="1">
      <c r="A7" s="188" t="s">
        <v>3</v>
      </c>
      <c r="B7" s="189"/>
      <c r="C7" s="189"/>
      <c r="D7" s="189"/>
      <c r="E7" s="189"/>
      <c r="F7" s="189"/>
      <c r="G7" s="189"/>
      <c r="H7" s="190"/>
    </row>
    <row r="8" spans="1:9" ht="20.100000000000001" customHeight="1">
      <c r="A8" s="191" t="s">
        <v>4</v>
      </c>
      <c r="B8" s="192"/>
      <c r="C8" s="193"/>
      <c r="D8" s="194"/>
      <c r="E8" s="195"/>
      <c r="F8" s="2" t="s">
        <v>5</v>
      </c>
      <c r="G8" s="196"/>
      <c r="H8" s="197"/>
    </row>
    <row r="9" spans="1:9" ht="20.100000000000001" customHeight="1">
      <c r="A9" s="181" t="s">
        <v>6</v>
      </c>
      <c r="B9" s="182"/>
      <c r="C9" s="198"/>
      <c r="D9" s="199"/>
      <c r="E9" s="200"/>
      <c r="F9" s="3" t="s">
        <v>7</v>
      </c>
      <c r="G9" s="183"/>
      <c r="H9" s="201"/>
    </row>
    <row r="10" spans="1:9" ht="20.100000000000001" customHeight="1">
      <c r="A10" s="188" t="s">
        <v>8</v>
      </c>
      <c r="B10" s="202"/>
      <c r="C10" s="203"/>
      <c r="D10" s="204"/>
      <c r="E10" s="4" t="s">
        <v>9</v>
      </c>
      <c r="F10" s="205"/>
      <c r="G10" s="206"/>
      <c r="H10" s="207"/>
    </row>
    <row r="11" spans="1:9" ht="20.100000000000001" customHeight="1">
      <c r="A11" s="181" t="s">
        <v>10</v>
      </c>
      <c r="B11" s="182"/>
      <c r="C11" s="183"/>
      <c r="D11" s="184"/>
      <c r="E11" s="3" t="s">
        <v>11</v>
      </c>
      <c r="F11" s="185"/>
      <c r="G11" s="186"/>
      <c r="H11" s="187"/>
    </row>
    <row r="12" spans="1:9" ht="20.100000000000001" customHeight="1" thickTop="1" thickBot="1">
      <c r="A12" s="208" t="s">
        <v>12</v>
      </c>
      <c r="B12" s="209"/>
      <c r="C12" s="210"/>
      <c r="D12" s="211"/>
      <c r="E12" s="211"/>
      <c r="F12" s="211"/>
      <c r="G12" s="211"/>
      <c r="H12" s="212"/>
    </row>
    <row r="13" spans="1:9" ht="32.25" customHeight="1" thickTop="1">
      <c r="A13" s="213" t="s">
        <v>13</v>
      </c>
      <c r="B13" s="214"/>
      <c r="C13" s="215"/>
      <c r="D13" s="216"/>
      <c r="E13" s="216"/>
      <c r="F13" s="216"/>
      <c r="G13" s="216"/>
      <c r="H13" s="217"/>
    </row>
    <row r="14" spans="1:9" ht="27.75" customHeight="1" thickBot="1">
      <c r="A14" s="218" t="s">
        <v>14</v>
      </c>
      <c r="B14" s="219"/>
      <c r="C14" s="220"/>
      <c r="D14" s="221"/>
      <c r="E14" s="221"/>
      <c r="F14" s="221"/>
      <c r="G14" s="221"/>
      <c r="H14" s="222"/>
    </row>
    <row r="15" spans="1:9" ht="46.5" customHeight="1" thickTop="1" thickBot="1">
      <c r="A15" s="223" t="s">
        <v>15</v>
      </c>
      <c r="B15" s="224"/>
      <c r="C15" s="225"/>
      <c r="D15" s="226"/>
      <c r="E15" s="95"/>
      <c r="F15" s="227"/>
      <c r="G15" s="227"/>
      <c r="H15" s="228"/>
    </row>
    <row r="16" spans="1:9" ht="24.95" customHeight="1">
      <c r="A16" s="229" t="s">
        <v>16</v>
      </c>
      <c r="B16" s="229"/>
      <c r="C16" s="229"/>
      <c r="D16" s="229"/>
      <c r="E16" s="229"/>
      <c r="F16" s="229"/>
      <c r="G16" s="229"/>
      <c r="H16" s="229"/>
    </row>
    <row r="17" spans="1:8" ht="20.100000000000001" customHeight="1">
      <c r="A17" s="230" t="s">
        <v>17</v>
      </c>
      <c r="B17" s="231"/>
      <c r="C17" s="232"/>
      <c r="D17" s="233"/>
      <c r="E17" s="234"/>
      <c r="F17" s="234"/>
      <c r="G17" s="234"/>
      <c r="H17" s="235"/>
    </row>
    <row r="18" spans="1:8" ht="20.100000000000001" customHeight="1">
      <c r="A18" s="236" t="s">
        <v>18</v>
      </c>
      <c r="B18" s="237"/>
      <c r="C18" s="238"/>
      <c r="D18" s="239"/>
      <c r="E18" s="240"/>
      <c r="F18" s="5" t="s">
        <v>19</v>
      </c>
      <c r="G18" s="241"/>
      <c r="H18" s="242"/>
    </row>
    <row r="19" spans="1:8" ht="39" customHeight="1">
      <c r="A19" s="243" t="s">
        <v>20</v>
      </c>
      <c r="B19" s="243"/>
      <c r="C19" s="243"/>
      <c r="D19" s="243"/>
      <c r="E19" s="243"/>
      <c r="F19" s="243"/>
      <c r="G19" s="243"/>
      <c r="H19" s="243"/>
    </row>
    <row r="20" spans="1:8" ht="20.100000000000001" customHeight="1">
      <c r="A20" s="230" t="s">
        <v>21</v>
      </c>
      <c r="B20" s="232"/>
      <c r="C20" s="244"/>
      <c r="D20" s="245"/>
      <c r="E20" s="245"/>
      <c r="F20" s="245"/>
      <c r="G20" s="245"/>
      <c r="H20" s="246"/>
    </row>
    <row r="21" spans="1:8" ht="20.100000000000001" customHeight="1">
      <c r="A21" s="191" t="s">
        <v>22</v>
      </c>
      <c r="B21" s="192"/>
      <c r="C21" s="193"/>
      <c r="D21" s="194"/>
      <c r="E21" s="194"/>
      <c r="F21" s="194"/>
      <c r="G21" s="194"/>
      <c r="H21" s="247"/>
    </row>
    <row r="22" spans="1:8" ht="20.100000000000001" customHeight="1">
      <c r="A22" s="248" t="s">
        <v>23</v>
      </c>
      <c r="B22" s="249"/>
      <c r="C22" s="250" t="s">
        <v>24</v>
      </c>
      <c r="D22" s="251"/>
      <c r="E22" s="251"/>
      <c r="F22" s="250" t="s">
        <v>25</v>
      </c>
      <c r="G22" s="251"/>
      <c r="H22" s="252"/>
    </row>
    <row r="23" spans="1:8" ht="20.100000000000001" customHeight="1">
      <c r="A23" s="236" t="s">
        <v>9</v>
      </c>
      <c r="B23" s="238"/>
      <c r="C23" s="253"/>
      <c r="D23" s="254"/>
      <c r="E23" s="255"/>
      <c r="F23" s="6" t="s">
        <v>26</v>
      </c>
      <c r="G23" s="256"/>
      <c r="H23" s="257"/>
    </row>
    <row r="24" spans="1:8" ht="10.5" customHeight="1">
      <c r="A24" s="7"/>
      <c r="B24" s="7"/>
      <c r="C24" s="7"/>
      <c r="D24" s="7"/>
      <c r="E24" s="7"/>
      <c r="F24" s="7"/>
      <c r="G24" s="7"/>
      <c r="H24" s="7"/>
    </row>
    <row r="25" spans="1:8" ht="20.100000000000001" customHeight="1">
      <c r="A25" s="230" t="s">
        <v>21</v>
      </c>
      <c r="B25" s="232"/>
      <c r="C25" s="244"/>
      <c r="D25" s="245"/>
      <c r="E25" s="245"/>
      <c r="F25" s="245"/>
      <c r="G25" s="245"/>
      <c r="H25" s="246"/>
    </row>
    <row r="26" spans="1:8" ht="20.100000000000001" customHeight="1">
      <c r="A26" s="191" t="s">
        <v>22</v>
      </c>
      <c r="B26" s="192"/>
      <c r="C26" s="193"/>
      <c r="D26" s="194"/>
      <c r="E26" s="194"/>
      <c r="F26" s="194"/>
      <c r="G26" s="194"/>
      <c r="H26" s="247"/>
    </row>
    <row r="27" spans="1:8" ht="20.100000000000001" customHeight="1">
      <c r="A27" s="248" t="s">
        <v>23</v>
      </c>
      <c r="B27" s="249"/>
      <c r="C27" s="250" t="s">
        <v>24</v>
      </c>
      <c r="D27" s="251"/>
      <c r="E27" s="251"/>
      <c r="F27" s="250" t="s">
        <v>25</v>
      </c>
      <c r="G27" s="251"/>
      <c r="H27" s="252"/>
    </row>
    <row r="28" spans="1:8" ht="20.100000000000001" customHeight="1">
      <c r="A28" s="236" t="s">
        <v>9</v>
      </c>
      <c r="B28" s="238"/>
      <c r="C28" s="253"/>
      <c r="D28" s="254"/>
      <c r="E28" s="255"/>
      <c r="F28" s="6" t="s">
        <v>26</v>
      </c>
      <c r="G28" s="256"/>
      <c r="H28" s="257"/>
    </row>
    <row r="29" spans="1:8" ht="30.75" customHeight="1">
      <c r="A29" s="258" t="s">
        <v>27</v>
      </c>
      <c r="B29" s="259"/>
      <c r="C29" s="259"/>
      <c r="D29" s="259"/>
      <c r="E29" s="259"/>
      <c r="F29" s="259"/>
      <c r="G29" s="259"/>
      <c r="H29" s="259"/>
    </row>
    <row r="30" spans="1:8" ht="27.75" customHeight="1" thickBot="1">
      <c r="A30" s="260"/>
      <c r="B30" s="261"/>
      <c r="C30" s="261"/>
      <c r="D30" s="261"/>
      <c r="E30" s="261"/>
      <c r="F30" s="261"/>
      <c r="G30" s="261"/>
      <c r="H30" s="262"/>
    </row>
    <row r="31" spans="1:8" ht="27" customHeight="1" thickBot="1">
      <c r="A31" s="174" t="s">
        <v>28</v>
      </c>
      <c r="B31" s="174"/>
      <c r="C31" s="174"/>
      <c r="D31" s="174"/>
      <c r="E31" s="174"/>
      <c r="F31" s="174"/>
      <c r="G31" s="174"/>
      <c r="H31" s="174"/>
    </row>
    <row r="32" spans="1:8" ht="20.100000000000001" customHeight="1">
      <c r="A32" s="230" t="s">
        <v>21</v>
      </c>
      <c r="B32" s="232"/>
      <c r="C32" s="244"/>
      <c r="D32" s="245"/>
      <c r="E32" s="245"/>
      <c r="F32" s="245"/>
      <c r="G32" s="245"/>
      <c r="H32" s="246"/>
    </row>
    <row r="33" spans="1:8" ht="20.100000000000001" customHeight="1">
      <c r="A33" s="191" t="s">
        <v>22</v>
      </c>
      <c r="B33" s="192"/>
      <c r="C33" s="193"/>
      <c r="D33" s="194"/>
      <c r="E33" s="194"/>
      <c r="F33" s="194"/>
      <c r="G33" s="194"/>
      <c r="H33" s="247"/>
    </row>
    <row r="34" spans="1:8" ht="20.100000000000001" customHeight="1">
      <c r="A34" s="236" t="s">
        <v>9</v>
      </c>
      <c r="B34" s="238"/>
      <c r="C34" s="253"/>
      <c r="D34" s="254"/>
      <c r="E34" s="255"/>
      <c r="F34" s="6" t="s">
        <v>26</v>
      </c>
      <c r="G34" s="256"/>
      <c r="H34" s="257"/>
    </row>
    <row r="35" spans="1:8" ht="26.25" customHeight="1">
      <c r="A35" s="263" t="s">
        <v>29</v>
      </c>
      <c r="B35" s="263"/>
      <c r="C35" s="263"/>
      <c r="D35" s="263"/>
      <c r="E35" s="263"/>
      <c r="F35" s="263"/>
      <c r="G35" s="263"/>
      <c r="H35" s="263"/>
    </row>
    <row r="36" spans="1:8">
      <c r="A36" s="264" t="s">
        <v>30</v>
      </c>
      <c r="B36" s="265"/>
      <c r="C36" s="265"/>
      <c r="D36" s="265"/>
      <c r="E36" s="265"/>
      <c r="F36" s="265"/>
      <c r="G36" s="265"/>
      <c r="H36" s="266"/>
    </row>
    <row r="37" spans="1:8" ht="158.25" customHeight="1">
      <c r="A37" s="267"/>
      <c r="B37" s="268"/>
      <c r="C37" s="268"/>
      <c r="D37" s="268"/>
      <c r="E37" s="268"/>
      <c r="F37" s="268"/>
      <c r="G37" s="268"/>
      <c r="H37" s="269"/>
    </row>
    <row r="38" spans="1:8" ht="138.75" customHeight="1">
      <c r="A38" s="270" t="s">
        <v>31</v>
      </c>
      <c r="B38" s="271"/>
      <c r="C38" s="271"/>
      <c r="D38" s="272"/>
      <c r="E38" s="273"/>
      <c r="F38" s="273"/>
      <c r="G38" s="273"/>
      <c r="H38" s="274"/>
    </row>
    <row r="39" spans="1:8" ht="39.75" customHeight="1">
      <c r="A39" s="270" t="s">
        <v>32</v>
      </c>
      <c r="B39" s="271"/>
      <c r="C39" s="271"/>
      <c r="D39" s="275"/>
      <c r="E39" s="276"/>
      <c r="F39" s="276"/>
      <c r="G39" s="276"/>
      <c r="H39" s="277"/>
    </row>
    <row r="40" spans="1:8" ht="20.100000000000001" customHeight="1">
      <c r="A40" s="278" t="s">
        <v>33</v>
      </c>
      <c r="B40" s="279"/>
      <c r="C40" s="279"/>
      <c r="D40" s="279"/>
      <c r="E40" s="280"/>
      <c r="F40" s="281"/>
      <c r="G40" s="282"/>
      <c r="H40" s="283"/>
    </row>
    <row r="41" spans="1:8" ht="30" customHeight="1" thickTop="1" thickBot="1">
      <c r="A41" s="284" t="s">
        <v>34</v>
      </c>
      <c r="B41" s="285"/>
      <c r="C41" s="285"/>
      <c r="D41" s="286"/>
      <c r="E41" s="287"/>
      <c r="F41" s="287"/>
      <c r="G41" s="287"/>
      <c r="H41" s="288"/>
    </row>
    <row r="42" spans="1:8" ht="33" customHeight="1" thickBot="1">
      <c r="A42" s="8"/>
      <c r="B42" s="289"/>
      <c r="C42" s="289"/>
      <c r="D42" s="289"/>
      <c r="E42" s="289"/>
      <c r="F42" s="289"/>
      <c r="G42" s="289"/>
      <c r="H42" s="289"/>
    </row>
    <row r="43" spans="1:8" s="97" customFormat="1" ht="24.95" customHeight="1">
      <c r="A43" s="297" t="s">
        <v>142</v>
      </c>
      <c r="B43" s="298"/>
      <c r="C43" s="298"/>
      <c r="D43" s="298"/>
      <c r="E43" s="298"/>
      <c r="F43" s="298"/>
      <c r="G43" s="298"/>
      <c r="H43" s="299"/>
    </row>
    <row r="44" spans="1:8" s="97" customFormat="1" ht="24.95" customHeight="1" thickBot="1">
      <c r="A44" s="300"/>
      <c r="B44" s="301"/>
      <c r="C44" s="301"/>
      <c r="D44" s="301"/>
      <c r="E44" s="301"/>
      <c r="F44" s="301"/>
      <c r="G44" s="301"/>
      <c r="H44" s="302"/>
    </row>
    <row r="45" spans="1:8" s="97" customFormat="1" ht="33" customHeight="1" thickTop="1">
      <c r="A45" s="303" t="s">
        <v>138</v>
      </c>
      <c r="B45" s="304"/>
      <c r="C45" s="305"/>
      <c r="D45" s="306"/>
      <c r="E45" s="307" t="s">
        <v>139</v>
      </c>
      <c r="F45" s="307"/>
      <c r="G45" s="307"/>
      <c r="H45" s="96" t="e">
        <f>C45/A44</f>
        <v>#DIV/0!</v>
      </c>
    </row>
    <row r="46" spans="1:8" s="97" customFormat="1" ht="39" customHeight="1" thickBot="1">
      <c r="A46" s="308" t="s">
        <v>140</v>
      </c>
      <c r="B46" s="309"/>
      <c r="C46" s="310">
        <f>A44-C45</f>
        <v>0</v>
      </c>
      <c r="D46" s="311"/>
      <c r="E46" s="312" t="s">
        <v>141</v>
      </c>
      <c r="F46" s="312"/>
      <c r="G46" s="312"/>
      <c r="H46" s="98" t="e">
        <f>C46/A44</f>
        <v>#DIV/0!</v>
      </c>
    </row>
    <row r="47" spans="1:8" ht="10.5" customHeight="1" thickBot="1">
      <c r="A47" s="99"/>
      <c r="B47" s="100"/>
      <c r="C47" s="100"/>
      <c r="D47" s="100"/>
      <c r="E47" s="100"/>
      <c r="F47" s="100"/>
      <c r="G47" s="100"/>
      <c r="H47" s="100"/>
    </row>
    <row r="48" spans="1:8" s="99" customFormat="1" ht="17.25" customHeight="1">
      <c r="A48" s="290" t="s">
        <v>35</v>
      </c>
      <c r="B48" s="291"/>
      <c r="C48" s="291"/>
      <c r="D48" s="291"/>
      <c r="E48" s="291"/>
      <c r="F48" s="291"/>
      <c r="G48" s="291"/>
      <c r="H48" s="292"/>
    </row>
    <row r="49" spans="1:9" ht="23.25" customHeight="1">
      <c r="A49" s="101">
        <v>1</v>
      </c>
      <c r="B49" s="293" t="s">
        <v>36</v>
      </c>
      <c r="C49" s="293"/>
      <c r="D49" s="293"/>
      <c r="E49" s="293"/>
      <c r="F49" s="293"/>
      <c r="G49" s="293"/>
      <c r="H49" s="294"/>
    </row>
    <row r="50" spans="1:9" ht="32.25" customHeight="1">
      <c r="A50" s="9">
        <v>2</v>
      </c>
      <c r="B50" s="295" t="s">
        <v>37</v>
      </c>
      <c r="C50" s="295"/>
      <c r="D50" s="295"/>
      <c r="E50" s="295"/>
      <c r="F50" s="295"/>
      <c r="G50" s="295"/>
      <c r="H50" s="296"/>
    </row>
    <row r="51" spans="1:9" ht="20.25" customHeight="1">
      <c r="A51" s="9">
        <v>3</v>
      </c>
      <c r="B51" s="293" t="s">
        <v>38</v>
      </c>
      <c r="C51" s="293"/>
      <c r="D51" s="293"/>
      <c r="E51" s="293"/>
      <c r="F51" s="293"/>
      <c r="G51" s="293"/>
      <c r="H51" s="294"/>
    </row>
    <row r="52" spans="1:9" ht="61.5" customHeight="1">
      <c r="A52" s="9">
        <v>4</v>
      </c>
      <c r="B52" s="295" t="s">
        <v>143</v>
      </c>
      <c r="C52" s="295"/>
      <c r="D52" s="295"/>
      <c r="E52" s="295"/>
      <c r="F52" s="295"/>
      <c r="G52" s="295"/>
      <c r="H52" s="296"/>
    </row>
    <row r="53" spans="1:9" ht="74.25" customHeight="1">
      <c r="A53" s="9">
        <v>5</v>
      </c>
      <c r="B53" s="421" t="s">
        <v>170</v>
      </c>
      <c r="C53" s="326"/>
      <c r="D53" s="326"/>
      <c r="E53" s="326"/>
      <c r="F53" s="326"/>
      <c r="G53" s="326"/>
      <c r="H53" s="327"/>
    </row>
    <row r="54" spans="1:9" ht="30.75" customHeight="1" thickBot="1">
      <c r="A54" s="102">
        <v>6</v>
      </c>
      <c r="B54" s="313" t="s">
        <v>144</v>
      </c>
      <c r="C54" s="313"/>
      <c r="D54" s="313"/>
      <c r="E54" s="313"/>
      <c r="F54" s="313"/>
      <c r="G54" s="313"/>
      <c r="H54" s="314"/>
    </row>
    <row r="55" spans="1:9" ht="29.25" customHeight="1" thickBot="1">
      <c r="A55" s="174" t="s">
        <v>39</v>
      </c>
      <c r="B55" s="174"/>
      <c r="C55" s="174"/>
      <c r="D55" s="174"/>
      <c r="E55" s="174"/>
      <c r="F55" s="174"/>
      <c r="G55" s="174"/>
      <c r="H55" s="174"/>
    </row>
    <row r="56" spans="1:9" ht="33" customHeight="1">
      <c r="A56" s="315" t="s">
        <v>40</v>
      </c>
      <c r="B56" s="316"/>
      <c r="C56" s="316"/>
      <c r="D56" s="316"/>
      <c r="E56" s="316"/>
      <c r="F56" s="316"/>
      <c r="G56" s="316"/>
      <c r="H56" s="317"/>
    </row>
    <row r="57" spans="1:9" ht="197.25" customHeight="1" thickBot="1">
      <c r="A57" s="318"/>
      <c r="B57" s="319"/>
      <c r="C57" s="319"/>
      <c r="D57" s="319"/>
      <c r="E57" s="319"/>
      <c r="F57" s="319"/>
      <c r="G57" s="319"/>
      <c r="H57" s="320"/>
    </row>
    <row r="58" spans="1:9" ht="18" customHeight="1">
      <c r="A58" s="106"/>
      <c r="B58" s="106"/>
      <c r="C58" s="106"/>
      <c r="D58" s="106"/>
      <c r="E58" s="106"/>
      <c r="F58" s="106"/>
      <c r="G58" s="106"/>
      <c r="H58" s="106"/>
    </row>
    <row r="59" spans="1:9" ht="23.25" customHeight="1" thickBot="1">
      <c r="A59" s="321" t="s">
        <v>145</v>
      </c>
      <c r="B59" s="174"/>
      <c r="C59" s="174"/>
      <c r="D59" s="174"/>
      <c r="E59" s="174"/>
      <c r="F59" s="174"/>
      <c r="G59" s="174"/>
      <c r="H59" s="174"/>
    </row>
    <row r="60" spans="1:9" ht="54" customHeight="1">
      <c r="A60" s="315" t="s">
        <v>41</v>
      </c>
      <c r="B60" s="316"/>
      <c r="C60" s="316"/>
      <c r="D60" s="316"/>
      <c r="E60" s="316"/>
      <c r="F60" s="316"/>
      <c r="G60" s="316"/>
      <c r="H60" s="317"/>
    </row>
    <row r="61" spans="1:9" ht="37.5" customHeight="1">
      <c r="A61" s="10"/>
      <c r="B61" s="322" t="s">
        <v>42</v>
      </c>
      <c r="C61" s="322"/>
      <c r="D61" s="322"/>
      <c r="E61" s="322"/>
      <c r="F61" s="322"/>
      <c r="G61" s="322"/>
      <c r="H61" s="323"/>
    </row>
    <row r="62" spans="1:9" ht="32.25" customHeight="1">
      <c r="A62" s="10"/>
      <c r="B62" s="324" t="s">
        <v>146</v>
      </c>
      <c r="C62" s="324"/>
      <c r="D62" s="324"/>
      <c r="E62" s="324"/>
      <c r="F62" s="324"/>
      <c r="G62" s="324"/>
      <c r="H62" s="325"/>
      <c r="I62" s="11"/>
    </row>
    <row r="63" spans="1:9" ht="22.5" customHeight="1">
      <c r="A63" s="105"/>
      <c r="B63" s="13" t="s">
        <v>43</v>
      </c>
      <c r="C63" s="332" t="s">
        <v>44</v>
      </c>
      <c r="D63" s="332"/>
      <c r="E63" s="332"/>
      <c r="F63" s="332"/>
      <c r="G63" s="332"/>
      <c r="H63" s="333"/>
    </row>
    <row r="64" spans="1:9" ht="22.5" customHeight="1">
      <c r="A64" s="334" t="s">
        <v>45</v>
      </c>
      <c r="B64" s="332"/>
      <c r="C64" s="13" t="s">
        <v>85</v>
      </c>
      <c r="E64" s="332" t="s">
        <v>46</v>
      </c>
      <c r="F64" s="332"/>
      <c r="G64" s="332"/>
      <c r="H64" s="333"/>
    </row>
    <row r="65" spans="1:9" ht="22.5" customHeight="1">
      <c r="A65" s="12"/>
      <c r="B65" s="332" t="s">
        <v>47</v>
      </c>
      <c r="C65" s="332"/>
      <c r="D65" s="332"/>
      <c r="E65" s="332"/>
      <c r="F65" s="332"/>
      <c r="G65" s="332"/>
      <c r="H65" s="333"/>
    </row>
    <row r="66" spans="1:9" s="104" customFormat="1" ht="22.5" customHeight="1">
      <c r="A66" s="103"/>
      <c r="B66" s="343" t="s">
        <v>147</v>
      </c>
      <c r="C66" s="343"/>
      <c r="D66" s="343"/>
      <c r="E66" s="343"/>
      <c r="F66" s="343"/>
      <c r="G66" s="343"/>
      <c r="H66" s="344"/>
    </row>
    <row r="67" spans="1:9" s="104" customFormat="1" ht="22.5" customHeight="1">
      <c r="A67" s="103"/>
      <c r="B67" s="345" t="s">
        <v>166</v>
      </c>
      <c r="C67" s="343"/>
      <c r="D67" s="343"/>
      <c r="E67" s="343"/>
      <c r="F67" s="343"/>
      <c r="G67" s="343"/>
      <c r="H67" s="344"/>
    </row>
    <row r="68" spans="1:9" ht="22.5" customHeight="1">
      <c r="A68" s="12"/>
      <c r="B68" s="332" t="s">
        <v>48</v>
      </c>
      <c r="C68" s="332"/>
      <c r="D68" s="332"/>
      <c r="E68" s="332"/>
      <c r="F68" s="332"/>
      <c r="G68" s="332"/>
      <c r="H68" s="333"/>
    </row>
    <row r="69" spans="1:9" ht="12" customHeight="1">
      <c r="A69" s="10"/>
      <c r="B69" s="14"/>
      <c r="C69" s="14"/>
      <c r="D69" s="14"/>
      <c r="E69" s="14"/>
      <c r="F69" s="14"/>
      <c r="G69" s="14"/>
      <c r="H69" s="15"/>
    </row>
    <row r="70" spans="1:9" ht="32.25" customHeight="1">
      <c r="A70" s="335" t="s">
        <v>148</v>
      </c>
      <c r="B70" s="336"/>
      <c r="C70" s="336"/>
      <c r="D70" s="336"/>
      <c r="E70" s="336"/>
      <c r="F70" s="336"/>
      <c r="G70" s="336"/>
      <c r="H70" s="337"/>
    </row>
    <row r="71" spans="1:9" ht="14.25" customHeight="1">
      <c r="A71" s="16"/>
      <c r="B71" s="16"/>
      <c r="C71" s="16"/>
      <c r="D71" s="16"/>
      <c r="E71" s="16"/>
      <c r="F71" s="16"/>
      <c r="G71" s="16"/>
      <c r="H71" s="16"/>
    </row>
    <row r="72" spans="1:9" ht="63.75" customHeight="1">
      <c r="A72" s="338" t="s">
        <v>49</v>
      </c>
      <c r="B72" s="339"/>
      <c r="C72" s="339"/>
      <c r="D72" s="339"/>
      <c r="E72" s="339"/>
      <c r="F72" s="339"/>
      <c r="G72" s="339"/>
      <c r="H72" s="340"/>
      <c r="I72" s="17"/>
    </row>
    <row r="73" spans="1:9" ht="42" customHeight="1">
      <c r="A73" s="1" t="s">
        <v>50</v>
      </c>
      <c r="B73" s="341"/>
      <c r="C73" s="341"/>
      <c r="D73" s="1" t="s">
        <v>51</v>
      </c>
      <c r="E73" s="342"/>
      <c r="F73" s="342"/>
      <c r="G73" s="342"/>
    </row>
    <row r="74" spans="1:9" ht="20.25" customHeight="1">
      <c r="A74" s="328"/>
      <c r="B74" s="328"/>
      <c r="C74" s="328"/>
      <c r="D74" s="328"/>
      <c r="E74" s="329"/>
      <c r="F74" s="329"/>
      <c r="G74" s="329"/>
      <c r="H74" s="329"/>
    </row>
    <row r="75" spans="1:9" ht="65.25" customHeight="1">
      <c r="A75" s="330" t="s">
        <v>52</v>
      </c>
      <c r="B75" s="330"/>
      <c r="C75" s="330"/>
      <c r="D75" s="330"/>
      <c r="E75" s="330" t="s">
        <v>53</v>
      </c>
      <c r="F75" s="330"/>
      <c r="G75" s="330"/>
      <c r="H75" s="330"/>
    </row>
    <row r="76" spans="1:9" ht="48.75" customHeight="1">
      <c r="A76" s="331" t="s">
        <v>54</v>
      </c>
      <c r="B76" s="331"/>
      <c r="C76" s="331"/>
      <c r="D76" s="331"/>
      <c r="E76" s="331"/>
      <c r="F76" s="331"/>
      <c r="G76" s="331"/>
      <c r="H76" s="331"/>
    </row>
  </sheetData>
  <sheetProtection formatRows="0" selectLockedCells="1"/>
  <mergeCells count="115">
    <mergeCell ref="A60:H60"/>
    <mergeCell ref="B61:H61"/>
    <mergeCell ref="B62:H62"/>
    <mergeCell ref="B53:H53"/>
    <mergeCell ref="A74:D74"/>
    <mergeCell ref="E74:H74"/>
    <mergeCell ref="A75:D75"/>
    <mergeCell ref="E75:H75"/>
    <mergeCell ref="A76:H76"/>
    <mergeCell ref="C63:H63"/>
    <mergeCell ref="A64:B64"/>
    <mergeCell ref="E64:H64"/>
    <mergeCell ref="B65:H65"/>
    <mergeCell ref="B68:H68"/>
    <mergeCell ref="A70:H70"/>
    <mergeCell ref="A72:H72"/>
    <mergeCell ref="B73:C73"/>
    <mergeCell ref="E73:G73"/>
    <mergeCell ref="B66:H66"/>
    <mergeCell ref="B67:H67"/>
    <mergeCell ref="B51:H51"/>
    <mergeCell ref="C46:D46"/>
    <mergeCell ref="E46:G46"/>
    <mergeCell ref="B52:H52"/>
    <mergeCell ref="B54:H54"/>
    <mergeCell ref="A55:H55"/>
    <mergeCell ref="A56:H56"/>
    <mergeCell ref="A57:H57"/>
    <mergeCell ref="A59:H59"/>
    <mergeCell ref="A41:C41"/>
    <mergeCell ref="D41:H41"/>
    <mergeCell ref="B42:H42"/>
    <mergeCell ref="A48:H48"/>
    <mergeCell ref="B49:H49"/>
    <mergeCell ref="B50:H50"/>
    <mergeCell ref="A43:H43"/>
    <mergeCell ref="A44:H44"/>
    <mergeCell ref="A45:B45"/>
    <mergeCell ref="C45:D45"/>
    <mergeCell ref="E45:G45"/>
    <mergeCell ref="A46:B46"/>
    <mergeCell ref="A35:H35"/>
    <mergeCell ref="A36:H36"/>
    <mergeCell ref="A37:H37"/>
    <mergeCell ref="A38:C38"/>
    <mergeCell ref="D38:H38"/>
    <mergeCell ref="A39:C39"/>
    <mergeCell ref="D39:H39"/>
    <mergeCell ref="A40:E40"/>
    <mergeCell ref="F40:H40"/>
    <mergeCell ref="A30:H30"/>
    <mergeCell ref="A31:H31"/>
    <mergeCell ref="A32:B32"/>
    <mergeCell ref="C32:H32"/>
    <mergeCell ref="A33:B33"/>
    <mergeCell ref="C33:H33"/>
    <mergeCell ref="A34:B34"/>
    <mergeCell ref="C34:E34"/>
    <mergeCell ref="G34:H34"/>
    <mergeCell ref="A26:B26"/>
    <mergeCell ref="C26:H26"/>
    <mergeCell ref="A27:B27"/>
    <mergeCell ref="C27:E27"/>
    <mergeCell ref="F27:H27"/>
    <mergeCell ref="A28:B28"/>
    <mergeCell ref="C28:E28"/>
    <mergeCell ref="G28:H28"/>
    <mergeCell ref="A29:H29"/>
    <mergeCell ref="A21:B21"/>
    <mergeCell ref="C21:H21"/>
    <mergeCell ref="A22:B22"/>
    <mergeCell ref="C22:E22"/>
    <mergeCell ref="F22:H22"/>
    <mergeCell ref="A23:B23"/>
    <mergeCell ref="C23:E23"/>
    <mergeCell ref="G23:H23"/>
    <mergeCell ref="A25:B25"/>
    <mergeCell ref="C25:H25"/>
    <mergeCell ref="A16:H16"/>
    <mergeCell ref="A17:C17"/>
    <mergeCell ref="D17:H17"/>
    <mergeCell ref="A18:C18"/>
    <mergeCell ref="D18:E18"/>
    <mergeCell ref="G18:H18"/>
    <mergeCell ref="A19:H19"/>
    <mergeCell ref="A20:B20"/>
    <mergeCell ref="C20:H20"/>
    <mergeCell ref="A12:B12"/>
    <mergeCell ref="C12:H12"/>
    <mergeCell ref="A13:B13"/>
    <mergeCell ref="C13:H13"/>
    <mergeCell ref="A14:B14"/>
    <mergeCell ref="C14:H14"/>
    <mergeCell ref="A15:B15"/>
    <mergeCell ref="C15:D15"/>
    <mergeCell ref="F15:H15"/>
    <mergeCell ref="A1:H1"/>
    <mergeCell ref="A2:H2"/>
    <mergeCell ref="A3:H3"/>
    <mergeCell ref="A4:H4"/>
    <mergeCell ref="A5:H5"/>
    <mergeCell ref="A6:H6"/>
    <mergeCell ref="A11:B11"/>
    <mergeCell ref="C11:D11"/>
    <mergeCell ref="F11:H11"/>
    <mergeCell ref="A7:H7"/>
    <mergeCell ref="A8:B8"/>
    <mergeCell ref="C8:E8"/>
    <mergeCell ref="G8:H8"/>
    <mergeCell ref="A9:B9"/>
    <mergeCell ref="C9:E9"/>
    <mergeCell ref="G9:H9"/>
    <mergeCell ref="A10:B10"/>
    <mergeCell ref="C10:D10"/>
    <mergeCell ref="F10:H10"/>
  </mergeCells>
  <pageMargins left="0.25" right="0.25" top="0.75" bottom="0.75" header="0.3" footer="0.3"/>
  <pageSetup paperSize="9" firstPageNumber="2147483648" orientation="portrait" r:id="rId1"/>
  <headerFooter alignWithMargins="0">
    <oddHeader>&amp;RPříloha č. 1 SPORT C 2024 - list č. 1</oddHeader>
    <oddFooter>&amp;C&amp;P z &amp;N</oddFooter>
  </headerFooter>
  <rowBreaks count="3" manualBreakCount="3">
    <brk id="28" max="16383" man="1"/>
    <brk id="46" max="7" man="1"/>
    <brk id="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238125</xdr:rowOff>
                  </from>
                  <to>
                    <xdr:col>2</xdr:col>
                    <xdr:colOff>219075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219075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1228725</xdr:colOff>
                    <xdr:row>26</xdr:row>
                    <xdr:rowOff>0</xdr:rowOff>
                  </from>
                  <to>
                    <xdr:col>2</xdr:col>
                    <xdr:colOff>200025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219075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47625</xdr:rowOff>
                  </from>
                  <to>
                    <xdr:col>0</xdr:col>
                    <xdr:colOff>209550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0</xdr:col>
                    <xdr:colOff>19050</xdr:colOff>
                    <xdr:row>61</xdr:row>
                    <xdr:rowOff>85725</xdr:rowOff>
                  </from>
                  <to>
                    <xdr:col>1</xdr:col>
                    <xdr:colOff>0</xdr:colOff>
                    <xdr:row>61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0</xdr:col>
                    <xdr:colOff>209550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</xdr:col>
                    <xdr:colOff>895350</xdr:colOff>
                    <xdr:row>62</xdr:row>
                    <xdr:rowOff>85725</xdr:rowOff>
                  </from>
                  <to>
                    <xdr:col>1</xdr:col>
                    <xdr:colOff>1104900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76200</xdr:rowOff>
                  </from>
                  <to>
                    <xdr:col>2</xdr:col>
                    <xdr:colOff>219075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419100</xdr:colOff>
                    <xdr:row>63</xdr:row>
                    <xdr:rowOff>104775</xdr:rowOff>
                  </from>
                  <to>
                    <xdr:col>3</xdr:col>
                    <xdr:colOff>628650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64</xdr:row>
                    <xdr:rowOff>76200</xdr:rowOff>
                  </from>
                  <to>
                    <xdr:col>0</xdr:col>
                    <xdr:colOff>219075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76200</xdr:rowOff>
                  </from>
                  <to>
                    <xdr:col>0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19050</xdr:rowOff>
                  </from>
                  <to>
                    <xdr:col>2</xdr:col>
                    <xdr:colOff>1152525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123825</xdr:rowOff>
                  </from>
                  <to>
                    <xdr:col>5</xdr:col>
                    <xdr:colOff>561975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228600</xdr:rowOff>
                  </from>
                  <to>
                    <xdr:col>6</xdr:col>
                    <xdr:colOff>66675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333375</xdr:rowOff>
                  </from>
                  <to>
                    <xdr:col>4</xdr:col>
                    <xdr:colOff>809625</xdr:colOff>
                    <xdr:row>14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438150</xdr:rowOff>
                  </from>
                  <to>
                    <xdr:col>2</xdr:col>
                    <xdr:colOff>1152525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57150</xdr:rowOff>
                  </from>
                  <to>
                    <xdr:col>0</xdr:col>
                    <xdr:colOff>209550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57150</xdr:rowOff>
                  </from>
                  <to>
                    <xdr:col>0</xdr:col>
                    <xdr:colOff>209550</xdr:colOff>
                    <xdr:row>66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topLeftCell="A40" zoomScaleNormal="100" workbookViewId="0">
      <selection activeCell="A48" sqref="A48:C48"/>
    </sheetView>
  </sheetViews>
  <sheetFormatPr defaultRowHeight="12.75"/>
  <cols>
    <col min="1" max="1" width="8.85546875" style="107" customWidth="1"/>
    <col min="2" max="2" width="6.28515625" style="107" customWidth="1"/>
    <col min="3" max="3" width="36.140625" style="107" customWidth="1"/>
    <col min="4" max="4" width="22.28515625" style="107" customWidth="1"/>
    <col min="5" max="5" width="22" style="107" customWidth="1"/>
    <col min="6" max="256" width="9.140625" style="107"/>
    <col min="257" max="257" width="8.85546875" style="107" customWidth="1"/>
    <col min="258" max="258" width="6.28515625" style="107" customWidth="1"/>
    <col min="259" max="259" width="36.140625" style="107" customWidth="1"/>
    <col min="260" max="260" width="22.28515625" style="107" customWidth="1"/>
    <col min="261" max="261" width="22" style="107" customWidth="1"/>
    <col min="262" max="512" width="9.140625" style="107"/>
    <col min="513" max="513" width="8.85546875" style="107" customWidth="1"/>
    <col min="514" max="514" width="6.28515625" style="107" customWidth="1"/>
    <col min="515" max="515" width="36.140625" style="107" customWidth="1"/>
    <col min="516" max="516" width="22.28515625" style="107" customWidth="1"/>
    <col min="517" max="517" width="22" style="107" customWidth="1"/>
    <col min="518" max="768" width="9.140625" style="107"/>
    <col min="769" max="769" width="8.85546875" style="107" customWidth="1"/>
    <col min="770" max="770" width="6.28515625" style="107" customWidth="1"/>
    <col min="771" max="771" width="36.140625" style="107" customWidth="1"/>
    <col min="772" max="772" width="22.28515625" style="107" customWidth="1"/>
    <col min="773" max="773" width="22" style="107" customWidth="1"/>
    <col min="774" max="1024" width="9.140625" style="107"/>
    <col min="1025" max="1025" width="8.85546875" style="107" customWidth="1"/>
    <col min="1026" max="1026" width="6.28515625" style="107" customWidth="1"/>
    <col min="1027" max="1027" width="36.140625" style="107" customWidth="1"/>
    <col min="1028" max="1028" width="22.28515625" style="107" customWidth="1"/>
    <col min="1029" max="1029" width="22" style="107" customWidth="1"/>
    <col min="1030" max="1280" width="9.140625" style="107"/>
    <col min="1281" max="1281" width="8.85546875" style="107" customWidth="1"/>
    <col min="1282" max="1282" width="6.28515625" style="107" customWidth="1"/>
    <col min="1283" max="1283" width="36.140625" style="107" customWidth="1"/>
    <col min="1284" max="1284" width="22.28515625" style="107" customWidth="1"/>
    <col min="1285" max="1285" width="22" style="107" customWidth="1"/>
    <col min="1286" max="1536" width="9.140625" style="107"/>
    <col min="1537" max="1537" width="8.85546875" style="107" customWidth="1"/>
    <col min="1538" max="1538" width="6.28515625" style="107" customWidth="1"/>
    <col min="1539" max="1539" width="36.140625" style="107" customWidth="1"/>
    <col min="1540" max="1540" width="22.28515625" style="107" customWidth="1"/>
    <col min="1541" max="1541" width="22" style="107" customWidth="1"/>
    <col min="1542" max="1792" width="9.140625" style="107"/>
    <col min="1793" max="1793" width="8.85546875" style="107" customWidth="1"/>
    <col min="1794" max="1794" width="6.28515625" style="107" customWidth="1"/>
    <col min="1795" max="1795" width="36.140625" style="107" customWidth="1"/>
    <col min="1796" max="1796" width="22.28515625" style="107" customWidth="1"/>
    <col min="1797" max="1797" width="22" style="107" customWidth="1"/>
    <col min="1798" max="2048" width="9.140625" style="107"/>
    <col min="2049" max="2049" width="8.85546875" style="107" customWidth="1"/>
    <col min="2050" max="2050" width="6.28515625" style="107" customWidth="1"/>
    <col min="2051" max="2051" width="36.140625" style="107" customWidth="1"/>
    <col min="2052" max="2052" width="22.28515625" style="107" customWidth="1"/>
    <col min="2053" max="2053" width="22" style="107" customWidth="1"/>
    <col min="2054" max="2304" width="9.140625" style="107"/>
    <col min="2305" max="2305" width="8.85546875" style="107" customWidth="1"/>
    <col min="2306" max="2306" width="6.28515625" style="107" customWidth="1"/>
    <col min="2307" max="2307" width="36.140625" style="107" customWidth="1"/>
    <col min="2308" max="2308" width="22.28515625" style="107" customWidth="1"/>
    <col min="2309" max="2309" width="22" style="107" customWidth="1"/>
    <col min="2310" max="2560" width="9.140625" style="107"/>
    <col min="2561" max="2561" width="8.85546875" style="107" customWidth="1"/>
    <col min="2562" max="2562" width="6.28515625" style="107" customWidth="1"/>
    <col min="2563" max="2563" width="36.140625" style="107" customWidth="1"/>
    <col min="2564" max="2564" width="22.28515625" style="107" customWidth="1"/>
    <col min="2565" max="2565" width="22" style="107" customWidth="1"/>
    <col min="2566" max="2816" width="9.140625" style="107"/>
    <col min="2817" max="2817" width="8.85546875" style="107" customWidth="1"/>
    <col min="2818" max="2818" width="6.28515625" style="107" customWidth="1"/>
    <col min="2819" max="2819" width="36.140625" style="107" customWidth="1"/>
    <col min="2820" max="2820" width="22.28515625" style="107" customWidth="1"/>
    <col min="2821" max="2821" width="22" style="107" customWidth="1"/>
    <col min="2822" max="3072" width="9.140625" style="107"/>
    <col min="3073" max="3073" width="8.85546875" style="107" customWidth="1"/>
    <col min="3074" max="3074" width="6.28515625" style="107" customWidth="1"/>
    <col min="3075" max="3075" width="36.140625" style="107" customWidth="1"/>
    <col min="3076" max="3076" width="22.28515625" style="107" customWidth="1"/>
    <col min="3077" max="3077" width="22" style="107" customWidth="1"/>
    <col min="3078" max="3328" width="9.140625" style="107"/>
    <col min="3329" max="3329" width="8.85546875" style="107" customWidth="1"/>
    <col min="3330" max="3330" width="6.28515625" style="107" customWidth="1"/>
    <col min="3331" max="3331" width="36.140625" style="107" customWidth="1"/>
    <col min="3332" max="3332" width="22.28515625" style="107" customWidth="1"/>
    <col min="3333" max="3333" width="22" style="107" customWidth="1"/>
    <col min="3334" max="3584" width="9.140625" style="107"/>
    <col min="3585" max="3585" width="8.85546875" style="107" customWidth="1"/>
    <col min="3586" max="3586" width="6.28515625" style="107" customWidth="1"/>
    <col min="3587" max="3587" width="36.140625" style="107" customWidth="1"/>
    <col min="3588" max="3588" width="22.28515625" style="107" customWidth="1"/>
    <col min="3589" max="3589" width="22" style="107" customWidth="1"/>
    <col min="3590" max="3840" width="9.140625" style="107"/>
    <col min="3841" max="3841" width="8.85546875" style="107" customWidth="1"/>
    <col min="3842" max="3842" width="6.28515625" style="107" customWidth="1"/>
    <col min="3843" max="3843" width="36.140625" style="107" customWidth="1"/>
    <col min="3844" max="3844" width="22.28515625" style="107" customWidth="1"/>
    <col min="3845" max="3845" width="22" style="107" customWidth="1"/>
    <col min="3846" max="4096" width="9.140625" style="107"/>
    <col min="4097" max="4097" width="8.85546875" style="107" customWidth="1"/>
    <col min="4098" max="4098" width="6.28515625" style="107" customWidth="1"/>
    <col min="4099" max="4099" width="36.140625" style="107" customWidth="1"/>
    <col min="4100" max="4100" width="22.28515625" style="107" customWidth="1"/>
    <col min="4101" max="4101" width="22" style="107" customWidth="1"/>
    <col min="4102" max="4352" width="9.140625" style="107"/>
    <col min="4353" max="4353" width="8.85546875" style="107" customWidth="1"/>
    <col min="4354" max="4354" width="6.28515625" style="107" customWidth="1"/>
    <col min="4355" max="4355" width="36.140625" style="107" customWidth="1"/>
    <col min="4356" max="4356" width="22.28515625" style="107" customWidth="1"/>
    <col min="4357" max="4357" width="22" style="107" customWidth="1"/>
    <col min="4358" max="4608" width="9.140625" style="107"/>
    <col min="4609" max="4609" width="8.85546875" style="107" customWidth="1"/>
    <col min="4610" max="4610" width="6.28515625" style="107" customWidth="1"/>
    <col min="4611" max="4611" width="36.140625" style="107" customWidth="1"/>
    <col min="4612" max="4612" width="22.28515625" style="107" customWidth="1"/>
    <col min="4613" max="4613" width="22" style="107" customWidth="1"/>
    <col min="4614" max="4864" width="9.140625" style="107"/>
    <col min="4865" max="4865" width="8.85546875" style="107" customWidth="1"/>
    <col min="4866" max="4866" width="6.28515625" style="107" customWidth="1"/>
    <col min="4867" max="4867" width="36.140625" style="107" customWidth="1"/>
    <col min="4868" max="4868" width="22.28515625" style="107" customWidth="1"/>
    <col min="4869" max="4869" width="22" style="107" customWidth="1"/>
    <col min="4870" max="5120" width="9.140625" style="107"/>
    <col min="5121" max="5121" width="8.85546875" style="107" customWidth="1"/>
    <col min="5122" max="5122" width="6.28515625" style="107" customWidth="1"/>
    <col min="5123" max="5123" width="36.140625" style="107" customWidth="1"/>
    <col min="5124" max="5124" width="22.28515625" style="107" customWidth="1"/>
    <col min="5125" max="5125" width="22" style="107" customWidth="1"/>
    <col min="5126" max="5376" width="9.140625" style="107"/>
    <col min="5377" max="5377" width="8.85546875" style="107" customWidth="1"/>
    <col min="5378" max="5378" width="6.28515625" style="107" customWidth="1"/>
    <col min="5379" max="5379" width="36.140625" style="107" customWidth="1"/>
    <col min="5380" max="5380" width="22.28515625" style="107" customWidth="1"/>
    <col min="5381" max="5381" width="22" style="107" customWidth="1"/>
    <col min="5382" max="5632" width="9.140625" style="107"/>
    <col min="5633" max="5633" width="8.85546875" style="107" customWidth="1"/>
    <col min="5634" max="5634" width="6.28515625" style="107" customWidth="1"/>
    <col min="5635" max="5635" width="36.140625" style="107" customWidth="1"/>
    <col min="5636" max="5636" width="22.28515625" style="107" customWidth="1"/>
    <col min="5637" max="5637" width="22" style="107" customWidth="1"/>
    <col min="5638" max="5888" width="9.140625" style="107"/>
    <col min="5889" max="5889" width="8.85546875" style="107" customWidth="1"/>
    <col min="5890" max="5890" width="6.28515625" style="107" customWidth="1"/>
    <col min="5891" max="5891" width="36.140625" style="107" customWidth="1"/>
    <col min="5892" max="5892" width="22.28515625" style="107" customWidth="1"/>
    <col min="5893" max="5893" width="22" style="107" customWidth="1"/>
    <col min="5894" max="6144" width="9.140625" style="107"/>
    <col min="6145" max="6145" width="8.85546875" style="107" customWidth="1"/>
    <col min="6146" max="6146" width="6.28515625" style="107" customWidth="1"/>
    <col min="6147" max="6147" width="36.140625" style="107" customWidth="1"/>
    <col min="6148" max="6148" width="22.28515625" style="107" customWidth="1"/>
    <col min="6149" max="6149" width="22" style="107" customWidth="1"/>
    <col min="6150" max="6400" width="9.140625" style="107"/>
    <col min="6401" max="6401" width="8.85546875" style="107" customWidth="1"/>
    <col min="6402" max="6402" width="6.28515625" style="107" customWidth="1"/>
    <col min="6403" max="6403" width="36.140625" style="107" customWidth="1"/>
    <col min="6404" max="6404" width="22.28515625" style="107" customWidth="1"/>
    <col min="6405" max="6405" width="22" style="107" customWidth="1"/>
    <col min="6406" max="6656" width="9.140625" style="107"/>
    <col min="6657" max="6657" width="8.85546875" style="107" customWidth="1"/>
    <col min="6658" max="6658" width="6.28515625" style="107" customWidth="1"/>
    <col min="6659" max="6659" width="36.140625" style="107" customWidth="1"/>
    <col min="6660" max="6660" width="22.28515625" style="107" customWidth="1"/>
    <col min="6661" max="6661" width="22" style="107" customWidth="1"/>
    <col min="6662" max="6912" width="9.140625" style="107"/>
    <col min="6913" max="6913" width="8.85546875" style="107" customWidth="1"/>
    <col min="6914" max="6914" width="6.28515625" style="107" customWidth="1"/>
    <col min="6915" max="6915" width="36.140625" style="107" customWidth="1"/>
    <col min="6916" max="6916" width="22.28515625" style="107" customWidth="1"/>
    <col min="6917" max="6917" width="22" style="107" customWidth="1"/>
    <col min="6918" max="7168" width="9.140625" style="107"/>
    <col min="7169" max="7169" width="8.85546875" style="107" customWidth="1"/>
    <col min="7170" max="7170" width="6.28515625" style="107" customWidth="1"/>
    <col min="7171" max="7171" width="36.140625" style="107" customWidth="1"/>
    <col min="7172" max="7172" width="22.28515625" style="107" customWidth="1"/>
    <col min="7173" max="7173" width="22" style="107" customWidth="1"/>
    <col min="7174" max="7424" width="9.140625" style="107"/>
    <col min="7425" max="7425" width="8.85546875" style="107" customWidth="1"/>
    <col min="7426" max="7426" width="6.28515625" style="107" customWidth="1"/>
    <col min="7427" max="7427" width="36.140625" style="107" customWidth="1"/>
    <col min="7428" max="7428" width="22.28515625" style="107" customWidth="1"/>
    <col min="7429" max="7429" width="22" style="107" customWidth="1"/>
    <col min="7430" max="7680" width="9.140625" style="107"/>
    <col min="7681" max="7681" width="8.85546875" style="107" customWidth="1"/>
    <col min="7682" max="7682" width="6.28515625" style="107" customWidth="1"/>
    <col min="7683" max="7683" width="36.140625" style="107" customWidth="1"/>
    <col min="7684" max="7684" width="22.28515625" style="107" customWidth="1"/>
    <col min="7685" max="7685" width="22" style="107" customWidth="1"/>
    <col min="7686" max="7936" width="9.140625" style="107"/>
    <col min="7937" max="7937" width="8.85546875" style="107" customWidth="1"/>
    <col min="7938" max="7938" width="6.28515625" style="107" customWidth="1"/>
    <col min="7939" max="7939" width="36.140625" style="107" customWidth="1"/>
    <col min="7940" max="7940" width="22.28515625" style="107" customWidth="1"/>
    <col min="7941" max="7941" width="22" style="107" customWidth="1"/>
    <col min="7942" max="8192" width="9.140625" style="107"/>
    <col min="8193" max="8193" width="8.85546875" style="107" customWidth="1"/>
    <col min="8194" max="8194" width="6.28515625" style="107" customWidth="1"/>
    <col min="8195" max="8195" width="36.140625" style="107" customWidth="1"/>
    <col min="8196" max="8196" width="22.28515625" style="107" customWidth="1"/>
    <col min="8197" max="8197" width="22" style="107" customWidth="1"/>
    <col min="8198" max="8448" width="9.140625" style="107"/>
    <col min="8449" max="8449" width="8.85546875" style="107" customWidth="1"/>
    <col min="8450" max="8450" width="6.28515625" style="107" customWidth="1"/>
    <col min="8451" max="8451" width="36.140625" style="107" customWidth="1"/>
    <col min="8452" max="8452" width="22.28515625" style="107" customWidth="1"/>
    <col min="8453" max="8453" width="22" style="107" customWidth="1"/>
    <col min="8454" max="8704" width="9.140625" style="107"/>
    <col min="8705" max="8705" width="8.85546875" style="107" customWidth="1"/>
    <col min="8706" max="8706" width="6.28515625" style="107" customWidth="1"/>
    <col min="8707" max="8707" width="36.140625" style="107" customWidth="1"/>
    <col min="8708" max="8708" width="22.28515625" style="107" customWidth="1"/>
    <col min="8709" max="8709" width="22" style="107" customWidth="1"/>
    <col min="8710" max="8960" width="9.140625" style="107"/>
    <col min="8961" max="8961" width="8.85546875" style="107" customWidth="1"/>
    <col min="8962" max="8962" width="6.28515625" style="107" customWidth="1"/>
    <col min="8963" max="8963" width="36.140625" style="107" customWidth="1"/>
    <col min="8964" max="8964" width="22.28515625" style="107" customWidth="1"/>
    <col min="8965" max="8965" width="22" style="107" customWidth="1"/>
    <col min="8966" max="9216" width="9.140625" style="107"/>
    <col min="9217" max="9217" width="8.85546875" style="107" customWidth="1"/>
    <col min="9218" max="9218" width="6.28515625" style="107" customWidth="1"/>
    <col min="9219" max="9219" width="36.140625" style="107" customWidth="1"/>
    <col min="9220" max="9220" width="22.28515625" style="107" customWidth="1"/>
    <col min="9221" max="9221" width="22" style="107" customWidth="1"/>
    <col min="9222" max="9472" width="9.140625" style="107"/>
    <col min="9473" max="9473" width="8.85546875" style="107" customWidth="1"/>
    <col min="9474" max="9474" width="6.28515625" style="107" customWidth="1"/>
    <col min="9475" max="9475" width="36.140625" style="107" customWidth="1"/>
    <col min="9476" max="9476" width="22.28515625" style="107" customWidth="1"/>
    <col min="9477" max="9477" width="22" style="107" customWidth="1"/>
    <col min="9478" max="9728" width="9.140625" style="107"/>
    <col min="9729" max="9729" width="8.85546875" style="107" customWidth="1"/>
    <col min="9730" max="9730" width="6.28515625" style="107" customWidth="1"/>
    <col min="9731" max="9731" width="36.140625" style="107" customWidth="1"/>
    <col min="9732" max="9732" width="22.28515625" style="107" customWidth="1"/>
    <col min="9733" max="9733" width="22" style="107" customWidth="1"/>
    <col min="9734" max="9984" width="9.140625" style="107"/>
    <col min="9985" max="9985" width="8.85546875" style="107" customWidth="1"/>
    <col min="9986" max="9986" width="6.28515625" style="107" customWidth="1"/>
    <col min="9987" max="9987" width="36.140625" style="107" customWidth="1"/>
    <col min="9988" max="9988" width="22.28515625" style="107" customWidth="1"/>
    <col min="9989" max="9989" width="22" style="107" customWidth="1"/>
    <col min="9990" max="10240" width="9.140625" style="107"/>
    <col min="10241" max="10241" width="8.85546875" style="107" customWidth="1"/>
    <col min="10242" max="10242" width="6.28515625" style="107" customWidth="1"/>
    <col min="10243" max="10243" width="36.140625" style="107" customWidth="1"/>
    <col min="10244" max="10244" width="22.28515625" style="107" customWidth="1"/>
    <col min="10245" max="10245" width="22" style="107" customWidth="1"/>
    <col min="10246" max="10496" width="9.140625" style="107"/>
    <col min="10497" max="10497" width="8.85546875" style="107" customWidth="1"/>
    <col min="10498" max="10498" width="6.28515625" style="107" customWidth="1"/>
    <col min="10499" max="10499" width="36.140625" style="107" customWidth="1"/>
    <col min="10500" max="10500" width="22.28515625" style="107" customWidth="1"/>
    <col min="10501" max="10501" width="22" style="107" customWidth="1"/>
    <col min="10502" max="10752" width="9.140625" style="107"/>
    <col min="10753" max="10753" width="8.85546875" style="107" customWidth="1"/>
    <col min="10754" max="10754" width="6.28515625" style="107" customWidth="1"/>
    <col min="10755" max="10755" width="36.140625" style="107" customWidth="1"/>
    <col min="10756" max="10756" width="22.28515625" style="107" customWidth="1"/>
    <col min="10757" max="10757" width="22" style="107" customWidth="1"/>
    <col min="10758" max="11008" width="9.140625" style="107"/>
    <col min="11009" max="11009" width="8.85546875" style="107" customWidth="1"/>
    <col min="11010" max="11010" width="6.28515625" style="107" customWidth="1"/>
    <col min="11011" max="11011" width="36.140625" style="107" customWidth="1"/>
    <col min="11012" max="11012" width="22.28515625" style="107" customWidth="1"/>
    <col min="11013" max="11013" width="22" style="107" customWidth="1"/>
    <col min="11014" max="11264" width="9.140625" style="107"/>
    <col min="11265" max="11265" width="8.85546875" style="107" customWidth="1"/>
    <col min="11266" max="11266" width="6.28515625" style="107" customWidth="1"/>
    <col min="11267" max="11267" width="36.140625" style="107" customWidth="1"/>
    <col min="11268" max="11268" width="22.28515625" style="107" customWidth="1"/>
    <col min="11269" max="11269" width="22" style="107" customWidth="1"/>
    <col min="11270" max="11520" width="9.140625" style="107"/>
    <col min="11521" max="11521" width="8.85546875" style="107" customWidth="1"/>
    <col min="11522" max="11522" width="6.28515625" style="107" customWidth="1"/>
    <col min="11523" max="11523" width="36.140625" style="107" customWidth="1"/>
    <col min="11524" max="11524" width="22.28515625" style="107" customWidth="1"/>
    <col min="11525" max="11525" width="22" style="107" customWidth="1"/>
    <col min="11526" max="11776" width="9.140625" style="107"/>
    <col min="11777" max="11777" width="8.85546875" style="107" customWidth="1"/>
    <col min="11778" max="11778" width="6.28515625" style="107" customWidth="1"/>
    <col min="11779" max="11779" width="36.140625" style="107" customWidth="1"/>
    <col min="11780" max="11780" width="22.28515625" style="107" customWidth="1"/>
    <col min="11781" max="11781" width="22" style="107" customWidth="1"/>
    <col min="11782" max="12032" width="9.140625" style="107"/>
    <col min="12033" max="12033" width="8.85546875" style="107" customWidth="1"/>
    <col min="12034" max="12034" width="6.28515625" style="107" customWidth="1"/>
    <col min="12035" max="12035" width="36.140625" style="107" customWidth="1"/>
    <col min="12036" max="12036" width="22.28515625" style="107" customWidth="1"/>
    <col min="12037" max="12037" width="22" style="107" customWidth="1"/>
    <col min="12038" max="12288" width="9.140625" style="107"/>
    <col min="12289" max="12289" width="8.85546875" style="107" customWidth="1"/>
    <col min="12290" max="12290" width="6.28515625" style="107" customWidth="1"/>
    <col min="12291" max="12291" width="36.140625" style="107" customWidth="1"/>
    <col min="12292" max="12292" width="22.28515625" style="107" customWidth="1"/>
    <col min="12293" max="12293" width="22" style="107" customWidth="1"/>
    <col min="12294" max="12544" width="9.140625" style="107"/>
    <col min="12545" max="12545" width="8.85546875" style="107" customWidth="1"/>
    <col min="12546" max="12546" width="6.28515625" style="107" customWidth="1"/>
    <col min="12547" max="12547" width="36.140625" style="107" customWidth="1"/>
    <col min="12548" max="12548" width="22.28515625" style="107" customWidth="1"/>
    <col min="12549" max="12549" width="22" style="107" customWidth="1"/>
    <col min="12550" max="12800" width="9.140625" style="107"/>
    <col min="12801" max="12801" width="8.85546875" style="107" customWidth="1"/>
    <col min="12802" max="12802" width="6.28515625" style="107" customWidth="1"/>
    <col min="12803" max="12803" width="36.140625" style="107" customWidth="1"/>
    <col min="12804" max="12804" width="22.28515625" style="107" customWidth="1"/>
    <col min="12805" max="12805" width="22" style="107" customWidth="1"/>
    <col min="12806" max="13056" width="9.140625" style="107"/>
    <col min="13057" max="13057" width="8.85546875" style="107" customWidth="1"/>
    <col min="13058" max="13058" width="6.28515625" style="107" customWidth="1"/>
    <col min="13059" max="13059" width="36.140625" style="107" customWidth="1"/>
    <col min="13060" max="13060" width="22.28515625" style="107" customWidth="1"/>
    <col min="13061" max="13061" width="22" style="107" customWidth="1"/>
    <col min="13062" max="13312" width="9.140625" style="107"/>
    <col min="13313" max="13313" width="8.85546875" style="107" customWidth="1"/>
    <col min="13314" max="13314" width="6.28515625" style="107" customWidth="1"/>
    <col min="13315" max="13315" width="36.140625" style="107" customWidth="1"/>
    <col min="13316" max="13316" width="22.28515625" style="107" customWidth="1"/>
    <col min="13317" max="13317" width="22" style="107" customWidth="1"/>
    <col min="13318" max="13568" width="9.140625" style="107"/>
    <col min="13569" max="13569" width="8.85546875" style="107" customWidth="1"/>
    <col min="13570" max="13570" width="6.28515625" style="107" customWidth="1"/>
    <col min="13571" max="13571" width="36.140625" style="107" customWidth="1"/>
    <col min="13572" max="13572" width="22.28515625" style="107" customWidth="1"/>
    <col min="13573" max="13573" width="22" style="107" customWidth="1"/>
    <col min="13574" max="13824" width="9.140625" style="107"/>
    <col min="13825" max="13825" width="8.85546875" style="107" customWidth="1"/>
    <col min="13826" max="13826" width="6.28515625" style="107" customWidth="1"/>
    <col min="13827" max="13827" width="36.140625" style="107" customWidth="1"/>
    <col min="13828" max="13828" width="22.28515625" style="107" customWidth="1"/>
    <col min="13829" max="13829" width="22" style="107" customWidth="1"/>
    <col min="13830" max="14080" width="9.140625" style="107"/>
    <col min="14081" max="14081" width="8.85546875" style="107" customWidth="1"/>
    <col min="14082" max="14082" width="6.28515625" style="107" customWidth="1"/>
    <col min="14083" max="14083" width="36.140625" style="107" customWidth="1"/>
    <col min="14084" max="14084" width="22.28515625" style="107" customWidth="1"/>
    <col min="14085" max="14085" width="22" style="107" customWidth="1"/>
    <col min="14086" max="14336" width="9.140625" style="107"/>
    <col min="14337" max="14337" width="8.85546875" style="107" customWidth="1"/>
    <col min="14338" max="14338" width="6.28515625" style="107" customWidth="1"/>
    <col min="14339" max="14339" width="36.140625" style="107" customWidth="1"/>
    <col min="14340" max="14340" width="22.28515625" style="107" customWidth="1"/>
    <col min="14341" max="14341" width="22" style="107" customWidth="1"/>
    <col min="14342" max="14592" width="9.140625" style="107"/>
    <col min="14593" max="14593" width="8.85546875" style="107" customWidth="1"/>
    <col min="14594" max="14594" width="6.28515625" style="107" customWidth="1"/>
    <col min="14595" max="14595" width="36.140625" style="107" customWidth="1"/>
    <col min="14596" max="14596" width="22.28515625" style="107" customWidth="1"/>
    <col min="14597" max="14597" width="22" style="107" customWidth="1"/>
    <col min="14598" max="14848" width="9.140625" style="107"/>
    <col min="14849" max="14849" width="8.85546875" style="107" customWidth="1"/>
    <col min="14850" max="14850" width="6.28515625" style="107" customWidth="1"/>
    <col min="14851" max="14851" width="36.140625" style="107" customWidth="1"/>
    <col min="14852" max="14852" width="22.28515625" style="107" customWidth="1"/>
    <col min="14853" max="14853" width="22" style="107" customWidth="1"/>
    <col min="14854" max="15104" width="9.140625" style="107"/>
    <col min="15105" max="15105" width="8.85546875" style="107" customWidth="1"/>
    <col min="15106" max="15106" width="6.28515625" style="107" customWidth="1"/>
    <col min="15107" max="15107" width="36.140625" style="107" customWidth="1"/>
    <col min="15108" max="15108" width="22.28515625" style="107" customWidth="1"/>
    <col min="15109" max="15109" width="22" style="107" customWidth="1"/>
    <col min="15110" max="15360" width="9.140625" style="107"/>
    <col min="15361" max="15361" width="8.85546875" style="107" customWidth="1"/>
    <col min="15362" max="15362" width="6.28515625" style="107" customWidth="1"/>
    <col min="15363" max="15363" width="36.140625" style="107" customWidth="1"/>
    <col min="15364" max="15364" width="22.28515625" style="107" customWidth="1"/>
    <col min="15365" max="15365" width="22" style="107" customWidth="1"/>
    <col min="15366" max="15616" width="9.140625" style="107"/>
    <col min="15617" max="15617" width="8.85546875" style="107" customWidth="1"/>
    <col min="15618" max="15618" width="6.28515625" style="107" customWidth="1"/>
    <col min="15619" max="15619" width="36.140625" style="107" customWidth="1"/>
    <col min="15620" max="15620" width="22.28515625" style="107" customWidth="1"/>
    <col min="15621" max="15621" width="22" style="107" customWidth="1"/>
    <col min="15622" max="15872" width="9.140625" style="107"/>
    <col min="15873" max="15873" width="8.85546875" style="107" customWidth="1"/>
    <col min="15874" max="15874" width="6.28515625" style="107" customWidth="1"/>
    <col min="15875" max="15875" width="36.140625" style="107" customWidth="1"/>
    <col min="15876" max="15876" width="22.28515625" style="107" customWidth="1"/>
    <col min="15877" max="15877" width="22" style="107" customWidth="1"/>
    <col min="15878" max="16128" width="9.140625" style="107"/>
    <col min="16129" max="16129" width="8.85546875" style="107" customWidth="1"/>
    <col min="16130" max="16130" width="6.28515625" style="107" customWidth="1"/>
    <col min="16131" max="16131" width="36.140625" style="107" customWidth="1"/>
    <col min="16132" max="16132" width="22.28515625" style="107" customWidth="1"/>
    <col min="16133" max="16133" width="22" style="107" customWidth="1"/>
    <col min="16134" max="16384" width="9.140625" style="107"/>
  </cols>
  <sheetData>
    <row r="1" spans="1:5" ht="60" customHeight="1" thickBot="1">
      <c r="A1" s="370" t="s">
        <v>165</v>
      </c>
      <c r="B1" s="371"/>
      <c r="C1" s="371"/>
      <c r="D1" s="371"/>
      <c r="E1" s="372"/>
    </row>
    <row r="2" spans="1:5" ht="23.25" customHeight="1">
      <c r="A2" s="373" t="s">
        <v>151</v>
      </c>
      <c r="B2" s="374"/>
      <c r="C2" s="374"/>
      <c r="D2" s="375"/>
      <c r="E2" s="376"/>
    </row>
    <row r="3" spans="1:5" ht="20.25" customHeight="1">
      <c r="A3" s="377" t="s">
        <v>12</v>
      </c>
      <c r="B3" s="378"/>
      <c r="C3" s="378"/>
      <c r="D3" s="379"/>
      <c r="E3" s="380"/>
    </row>
    <row r="4" spans="1:5" ht="61.5" customHeight="1" thickBot="1">
      <c r="A4" s="381" t="s">
        <v>55</v>
      </c>
      <c r="B4" s="382"/>
      <c r="C4" s="382"/>
      <c r="D4" s="383" t="s">
        <v>137</v>
      </c>
      <c r="E4" s="384"/>
    </row>
    <row r="5" spans="1:5" ht="15.75" thickBot="1">
      <c r="A5" s="108"/>
      <c r="B5" s="108"/>
      <c r="C5" s="109"/>
      <c r="D5" s="110"/>
      <c r="E5" s="110"/>
    </row>
    <row r="6" spans="1:5" ht="24.95" customHeight="1" thickBot="1">
      <c r="A6" s="385" t="s">
        <v>56</v>
      </c>
      <c r="B6" s="386"/>
      <c r="C6" s="386"/>
      <c r="D6" s="386"/>
      <c r="E6" s="387"/>
    </row>
    <row r="7" spans="1:5" ht="28.5">
      <c r="A7" s="111" t="s">
        <v>152</v>
      </c>
      <c r="B7" s="112" t="s">
        <v>57</v>
      </c>
      <c r="C7" s="112" t="s">
        <v>58</v>
      </c>
      <c r="D7" s="113" t="s">
        <v>59</v>
      </c>
      <c r="E7" s="114" t="s">
        <v>60</v>
      </c>
    </row>
    <row r="8" spans="1:5" ht="24.95" customHeight="1">
      <c r="A8" s="388" t="s">
        <v>61</v>
      </c>
      <c r="B8" s="389"/>
      <c r="C8" s="389"/>
      <c r="D8" s="115">
        <f>D9+D15+D17+D19+D21+D27+D32+D34</f>
        <v>0</v>
      </c>
      <c r="E8" s="115">
        <f>E9+E15+E17+E21+E27+E32+E34</f>
        <v>0</v>
      </c>
    </row>
    <row r="9" spans="1:5" ht="20.100000000000001" customHeight="1">
      <c r="A9" s="116" t="s">
        <v>153</v>
      </c>
      <c r="B9" s="117">
        <v>501</v>
      </c>
      <c r="C9" s="117" t="s">
        <v>62</v>
      </c>
      <c r="D9" s="118">
        <f>SUM(D10:D14)</f>
        <v>0</v>
      </c>
      <c r="E9" s="119">
        <f>SUM(E10:E14)</f>
        <v>0</v>
      </c>
    </row>
    <row r="10" spans="1:5" ht="20.100000000000001" customHeight="1">
      <c r="A10" s="390" t="s">
        <v>154</v>
      </c>
      <c r="B10" s="391"/>
      <c r="C10" s="120"/>
      <c r="D10" s="121"/>
      <c r="E10" s="122"/>
    </row>
    <row r="11" spans="1:5" ht="20.100000000000001" customHeight="1">
      <c r="A11" s="392"/>
      <c r="B11" s="393"/>
      <c r="C11" s="120"/>
      <c r="D11" s="121"/>
      <c r="E11" s="122"/>
    </row>
    <row r="12" spans="1:5" ht="20.100000000000001" customHeight="1">
      <c r="A12" s="392"/>
      <c r="B12" s="393"/>
      <c r="C12" s="120"/>
      <c r="D12" s="121"/>
      <c r="E12" s="122"/>
    </row>
    <row r="13" spans="1:5" ht="20.100000000000001" customHeight="1">
      <c r="A13" s="392"/>
      <c r="B13" s="393"/>
      <c r="C13" s="120"/>
      <c r="D13" s="121"/>
      <c r="E13" s="122"/>
    </row>
    <row r="14" spans="1:5" ht="20.100000000000001" customHeight="1" thickBot="1">
      <c r="A14" s="394"/>
      <c r="B14" s="395"/>
      <c r="C14" s="123"/>
      <c r="D14" s="124"/>
      <c r="E14" s="125"/>
    </row>
    <row r="15" spans="1:5" ht="20.100000000000001" customHeight="1" thickTop="1">
      <c r="A15" s="126" t="s">
        <v>155</v>
      </c>
      <c r="B15" s="127">
        <v>502</v>
      </c>
      <c r="C15" s="128" t="s">
        <v>156</v>
      </c>
      <c r="D15" s="129">
        <f>SUM(D16)</f>
        <v>0</v>
      </c>
      <c r="E15" s="130">
        <f>SUM(E16)</f>
        <v>0</v>
      </c>
    </row>
    <row r="16" spans="1:5" ht="20.100000000000001" customHeight="1" thickBot="1">
      <c r="A16" s="131"/>
      <c r="B16" s="123"/>
      <c r="C16" s="132"/>
      <c r="D16" s="124"/>
      <c r="E16" s="125"/>
    </row>
    <row r="17" spans="1:5" ht="20.100000000000001" customHeight="1" thickTop="1">
      <c r="A17" s="126" t="s">
        <v>157</v>
      </c>
      <c r="B17" s="127">
        <v>511</v>
      </c>
      <c r="C17" s="128" t="s">
        <v>63</v>
      </c>
      <c r="D17" s="129">
        <f>SUM(D18)</f>
        <v>0</v>
      </c>
      <c r="E17" s="130">
        <f>SUM(E18)</f>
        <v>0</v>
      </c>
    </row>
    <row r="18" spans="1:5" ht="20.100000000000001" customHeight="1" thickBot="1">
      <c r="A18" s="131"/>
      <c r="B18" s="123"/>
      <c r="C18" s="132"/>
      <c r="D18" s="124"/>
      <c r="E18" s="125"/>
    </row>
    <row r="19" spans="1:5" ht="20.100000000000001" customHeight="1" thickTop="1">
      <c r="A19" s="126" t="s">
        <v>158</v>
      </c>
      <c r="B19" s="127">
        <v>512</v>
      </c>
      <c r="C19" s="128" t="s">
        <v>167</v>
      </c>
      <c r="D19" s="129">
        <f>SUM(D20)</f>
        <v>0</v>
      </c>
      <c r="E19" s="130">
        <f>SUM(E20)</f>
        <v>0</v>
      </c>
    </row>
    <row r="20" spans="1:5" ht="20.100000000000001" customHeight="1" thickBot="1">
      <c r="A20" s="157"/>
      <c r="B20" s="158"/>
      <c r="C20" s="159"/>
      <c r="D20" s="160"/>
      <c r="E20" s="161"/>
    </row>
    <row r="21" spans="1:5" ht="20.100000000000001" customHeight="1" thickTop="1">
      <c r="A21" s="162" t="s">
        <v>159</v>
      </c>
      <c r="B21" s="163">
        <v>518</v>
      </c>
      <c r="C21" s="164" t="s">
        <v>64</v>
      </c>
      <c r="D21" s="165">
        <f>SUM(D22:D26)</f>
        <v>0</v>
      </c>
      <c r="E21" s="166">
        <f>SUM(E22:E26)</f>
        <v>0</v>
      </c>
    </row>
    <row r="22" spans="1:5" ht="20.100000000000001" customHeight="1">
      <c r="A22" s="390" t="s">
        <v>154</v>
      </c>
      <c r="B22" s="396"/>
      <c r="C22" s="133"/>
      <c r="D22" s="121"/>
      <c r="E22" s="122"/>
    </row>
    <row r="23" spans="1:5" ht="20.100000000000001" customHeight="1">
      <c r="A23" s="397"/>
      <c r="B23" s="398"/>
      <c r="C23" s="133"/>
      <c r="D23" s="121"/>
      <c r="E23" s="122"/>
    </row>
    <row r="24" spans="1:5" ht="20.100000000000001" customHeight="1">
      <c r="A24" s="397"/>
      <c r="B24" s="398"/>
      <c r="C24" s="133"/>
      <c r="D24" s="121"/>
      <c r="E24" s="122"/>
    </row>
    <row r="25" spans="1:5" ht="20.100000000000001" customHeight="1">
      <c r="A25" s="397"/>
      <c r="B25" s="398"/>
      <c r="C25" s="133"/>
      <c r="D25" s="121"/>
      <c r="E25" s="122"/>
    </row>
    <row r="26" spans="1:5" ht="20.100000000000001" customHeight="1" thickBot="1">
      <c r="A26" s="399"/>
      <c r="B26" s="400"/>
      <c r="C26" s="132"/>
      <c r="D26" s="124"/>
      <c r="E26" s="125"/>
    </row>
    <row r="27" spans="1:5" ht="20.100000000000001" customHeight="1" thickTop="1">
      <c r="A27" s="126" t="s">
        <v>160</v>
      </c>
      <c r="B27" s="127">
        <v>521</v>
      </c>
      <c r="C27" s="128" t="s">
        <v>65</v>
      </c>
      <c r="D27" s="129">
        <f>SUM(D28:D31)</f>
        <v>0</v>
      </c>
      <c r="E27" s="130">
        <f>SUM(E28:E31)</f>
        <v>0</v>
      </c>
    </row>
    <row r="28" spans="1:5" ht="20.100000000000001" customHeight="1">
      <c r="A28" s="390" t="s">
        <v>154</v>
      </c>
      <c r="B28" s="396"/>
      <c r="C28" s="133"/>
      <c r="D28" s="121"/>
      <c r="E28" s="122"/>
    </row>
    <row r="29" spans="1:5" ht="20.100000000000001" customHeight="1">
      <c r="A29" s="397"/>
      <c r="B29" s="398"/>
      <c r="C29" s="133"/>
      <c r="D29" s="121"/>
      <c r="E29" s="122"/>
    </row>
    <row r="30" spans="1:5" ht="20.100000000000001" customHeight="1">
      <c r="A30" s="397"/>
      <c r="B30" s="398"/>
      <c r="C30" s="133"/>
      <c r="D30" s="121"/>
      <c r="E30" s="122"/>
    </row>
    <row r="31" spans="1:5" ht="20.100000000000001" customHeight="1" thickBot="1">
      <c r="A31" s="399"/>
      <c r="B31" s="400"/>
      <c r="C31" s="132"/>
      <c r="D31" s="124"/>
      <c r="E31" s="125"/>
    </row>
    <row r="32" spans="1:5" ht="30" customHeight="1" thickTop="1">
      <c r="A32" s="155" t="s">
        <v>162</v>
      </c>
      <c r="B32" s="156">
        <v>524</v>
      </c>
      <c r="C32" s="128" t="s">
        <v>161</v>
      </c>
      <c r="D32" s="129">
        <f>SUM(D33)</f>
        <v>0</v>
      </c>
      <c r="E32" s="130">
        <f>SUM(E33)</f>
        <v>0</v>
      </c>
    </row>
    <row r="33" spans="1:5" ht="20.100000000000001" customHeight="1" thickBot="1">
      <c r="A33" s="131"/>
      <c r="B33" s="123"/>
      <c r="C33" s="132"/>
      <c r="D33" s="124"/>
      <c r="E33" s="125"/>
    </row>
    <row r="34" spans="1:5" ht="20.100000000000001" customHeight="1" thickTop="1">
      <c r="A34" s="126" t="s">
        <v>168</v>
      </c>
      <c r="B34" s="127">
        <v>548</v>
      </c>
      <c r="C34" s="128" t="s">
        <v>66</v>
      </c>
      <c r="D34" s="129">
        <f>SUM(D35:D36)</f>
        <v>0</v>
      </c>
      <c r="E34" s="130">
        <f>SUM(E35:E36)</f>
        <v>0</v>
      </c>
    </row>
    <row r="35" spans="1:5" ht="20.100000000000001" customHeight="1">
      <c r="A35" s="366" t="s">
        <v>154</v>
      </c>
      <c r="B35" s="367"/>
      <c r="C35" s="133"/>
      <c r="D35" s="121"/>
      <c r="E35" s="122"/>
    </row>
    <row r="36" spans="1:5" ht="20.100000000000001" customHeight="1" thickBot="1">
      <c r="A36" s="368"/>
      <c r="B36" s="369"/>
      <c r="C36" s="132"/>
      <c r="D36" s="124"/>
      <c r="E36" s="125"/>
    </row>
    <row r="37" spans="1:5" ht="24" customHeight="1" thickTop="1">
      <c r="A37" s="353" t="s">
        <v>67</v>
      </c>
      <c r="B37" s="354"/>
      <c r="C37" s="354"/>
      <c r="D37" s="355">
        <f>SUM(D38:D42)</f>
        <v>0</v>
      </c>
      <c r="E37" s="356"/>
    </row>
    <row r="38" spans="1:5" ht="20.100000000000001" customHeight="1">
      <c r="A38" s="134"/>
      <c r="B38" s="135"/>
      <c r="C38" s="135"/>
      <c r="D38" s="121"/>
      <c r="E38" s="357" t="s">
        <v>68</v>
      </c>
    </row>
    <row r="39" spans="1:5" ht="20.100000000000001" customHeight="1">
      <c r="A39" s="134"/>
      <c r="B39" s="135"/>
      <c r="C39" s="135"/>
      <c r="D39" s="121"/>
      <c r="E39" s="358"/>
    </row>
    <row r="40" spans="1:5" ht="20.100000000000001" customHeight="1">
      <c r="A40" s="134"/>
      <c r="B40" s="135"/>
      <c r="C40" s="135"/>
      <c r="D40" s="121"/>
      <c r="E40" s="358"/>
    </row>
    <row r="41" spans="1:5" ht="20.100000000000001" customHeight="1">
      <c r="A41" s="134"/>
      <c r="B41" s="135"/>
      <c r="C41" s="136"/>
      <c r="D41" s="121"/>
      <c r="E41" s="358"/>
    </row>
    <row r="42" spans="1:5" ht="20.100000000000001" customHeight="1" thickBot="1">
      <c r="A42" s="137"/>
      <c r="B42" s="138"/>
      <c r="C42" s="138"/>
      <c r="D42" s="139"/>
      <c r="E42" s="359"/>
    </row>
    <row r="43" spans="1:5" ht="15" thickBot="1">
      <c r="A43" s="140"/>
      <c r="B43" s="141"/>
      <c r="C43" s="141"/>
      <c r="D43" s="142"/>
      <c r="E43" s="143"/>
    </row>
    <row r="44" spans="1:5" ht="24.95" customHeight="1" thickBot="1">
      <c r="A44" s="360" t="s">
        <v>69</v>
      </c>
      <c r="B44" s="361"/>
      <c r="C44" s="361"/>
      <c r="D44" s="144">
        <f>D8+D37</f>
        <v>0</v>
      </c>
      <c r="E44" s="145">
        <f>E8</f>
        <v>0</v>
      </c>
    </row>
    <row r="45" spans="1:5" ht="13.5" thickBot="1"/>
    <row r="46" spans="1:5" ht="24.95" customHeight="1">
      <c r="A46" s="362" t="s">
        <v>70</v>
      </c>
      <c r="B46" s="363"/>
      <c r="C46" s="363"/>
      <c r="D46" s="146" t="s">
        <v>169</v>
      </c>
      <c r="E46" s="147" t="s">
        <v>163</v>
      </c>
    </row>
    <row r="47" spans="1:5" ht="20.100000000000001" customHeight="1">
      <c r="A47" s="364"/>
      <c r="B47" s="365"/>
      <c r="C47" s="365"/>
      <c r="D47" s="148" t="s">
        <v>71</v>
      </c>
      <c r="E47" s="149" t="s">
        <v>72</v>
      </c>
    </row>
    <row r="48" spans="1:5" ht="20.100000000000001" customHeight="1">
      <c r="A48" s="347" t="s">
        <v>73</v>
      </c>
      <c r="B48" s="348"/>
      <c r="C48" s="349"/>
      <c r="D48" s="150"/>
      <c r="E48" s="151" t="e">
        <f>D48/$D$60</f>
        <v>#DIV/0!</v>
      </c>
    </row>
    <row r="49" spans="1:5" ht="20.100000000000001" customHeight="1">
      <c r="A49" s="347" t="s">
        <v>74</v>
      </c>
      <c r="B49" s="348"/>
      <c r="C49" s="349"/>
      <c r="D49" s="150"/>
      <c r="E49" s="151" t="e">
        <f t="shared" ref="E49:E59" si="0">D49/$D$60</f>
        <v>#DIV/0!</v>
      </c>
    </row>
    <row r="50" spans="1:5" ht="20.100000000000001" customHeight="1">
      <c r="A50" s="347" t="s">
        <v>164</v>
      </c>
      <c r="B50" s="348"/>
      <c r="C50" s="349"/>
      <c r="D50" s="150"/>
      <c r="E50" s="151" t="e">
        <f>D50/$D$60</f>
        <v>#DIV/0!</v>
      </c>
    </row>
    <row r="51" spans="1:5" ht="20.100000000000001" customHeight="1">
      <c r="A51" s="347" t="s">
        <v>75</v>
      </c>
      <c r="B51" s="348"/>
      <c r="C51" s="349"/>
      <c r="D51" s="150"/>
      <c r="E51" s="151" t="e">
        <f>D51/$D$60</f>
        <v>#DIV/0!</v>
      </c>
    </row>
    <row r="52" spans="1:5" ht="20.100000000000001" customHeight="1">
      <c r="A52" s="347" t="s">
        <v>76</v>
      </c>
      <c r="B52" s="348"/>
      <c r="C52" s="349"/>
      <c r="D52" s="150"/>
      <c r="E52" s="151" t="e">
        <f t="shared" si="0"/>
        <v>#DIV/0!</v>
      </c>
    </row>
    <row r="53" spans="1:5" ht="20.100000000000001" customHeight="1">
      <c r="A53" s="347" t="s">
        <v>77</v>
      </c>
      <c r="B53" s="348"/>
      <c r="C53" s="349"/>
      <c r="D53" s="150"/>
      <c r="E53" s="151" t="e">
        <f t="shared" si="0"/>
        <v>#DIV/0!</v>
      </c>
    </row>
    <row r="54" spans="1:5" ht="20.100000000000001" customHeight="1">
      <c r="A54" s="347" t="s">
        <v>78</v>
      </c>
      <c r="B54" s="348"/>
      <c r="C54" s="349"/>
      <c r="D54" s="150"/>
      <c r="E54" s="151" t="e">
        <f t="shared" si="0"/>
        <v>#DIV/0!</v>
      </c>
    </row>
    <row r="55" spans="1:5" ht="20.100000000000001" customHeight="1">
      <c r="A55" s="347" t="s">
        <v>79</v>
      </c>
      <c r="B55" s="348"/>
      <c r="C55" s="349"/>
      <c r="D55" s="150"/>
      <c r="E55" s="151" t="e">
        <f t="shared" si="0"/>
        <v>#DIV/0!</v>
      </c>
    </row>
    <row r="56" spans="1:5" ht="20.100000000000001" customHeight="1">
      <c r="A56" s="347" t="s">
        <v>80</v>
      </c>
      <c r="B56" s="348"/>
      <c r="C56" s="349"/>
      <c r="D56" s="150"/>
      <c r="E56" s="151" t="e">
        <f t="shared" si="0"/>
        <v>#DIV/0!</v>
      </c>
    </row>
    <row r="57" spans="1:5" ht="20.100000000000001" customHeight="1">
      <c r="A57" s="347" t="s">
        <v>81</v>
      </c>
      <c r="B57" s="348"/>
      <c r="C57" s="349"/>
      <c r="D57" s="150"/>
      <c r="E57" s="151" t="e">
        <f t="shared" si="0"/>
        <v>#DIV/0!</v>
      </c>
    </row>
    <row r="58" spans="1:5" ht="20.100000000000001" customHeight="1">
      <c r="A58" s="347"/>
      <c r="B58" s="348"/>
      <c r="C58" s="349"/>
      <c r="D58" s="150"/>
      <c r="E58" s="151" t="e">
        <f t="shared" si="0"/>
        <v>#DIV/0!</v>
      </c>
    </row>
    <row r="59" spans="1:5" ht="20.100000000000001" customHeight="1">
      <c r="A59" s="347"/>
      <c r="B59" s="348"/>
      <c r="C59" s="349"/>
      <c r="D59" s="150"/>
      <c r="E59" s="151" t="e">
        <f t="shared" si="0"/>
        <v>#DIV/0!</v>
      </c>
    </row>
    <row r="60" spans="1:5" ht="24.95" customHeight="1" thickBot="1">
      <c r="A60" s="350" t="s">
        <v>82</v>
      </c>
      <c r="B60" s="351"/>
      <c r="C60" s="352"/>
      <c r="D60" s="152">
        <f>SUM(D48:D59)</f>
        <v>0</v>
      </c>
      <c r="E60" s="153" t="e">
        <f>SUM(E48:E59)</f>
        <v>#DIV/0!</v>
      </c>
    </row>
    <row r="61" spans="1:5" ht="14.25">
      <c r="A61" s="154"/>
      <c r="B61" s="154"/>
      <c r="C61" s="154"/>
      <c r="D61" s="154"/>
      <c r="E61" s="154"/>
    </row>
    <row r="62" spans="1:5" ht="14.25">
      <c r="A62" s="346" t="s">
        <v>83</v>
      </c>
      <c r="B62" s="346"/>
      <c r="C62" s="346"/>
      <c r="D62" s="154"/>
      <c r="E62" s="154"/>
    </row>
    <row r="63" spans="1:5" ht="14.25">
      <c r="A63" s="346" t="s">
        <v>84</v>
      </c>
      <c r="B63" s="346"/>
      <c r="C63" s="346"/>
      <c r="D63" s="154"/>
      <c r="E63" s="154"/>
    </row>
  </sheetData>
  <mergeCells count="33">
    <mergeCell ref="A35:B36"/>
    <mergeCell ref="A1:E1"/>
    <mergeCell ref="A2:C2"/>
    <mergeCell ref="D2:E2"/>
    <mergeCell ref="A3:C3"/>
    <mergeCell ref="D3:E3"/>
    <mergeCell ref="A4:C4"/>
    <mergeCell ref="D4:E4"/>
    <mergeCell ref="A6:E6"/>
    <mergeCell ref="A8:C8"/>
    <mergeCell ref="A10:B14"/>
    <mergeCell ref="A22:B26"/>
    <mergeCell ref="A28:B31"/>
    <mergeCell ref="A54:C54"/>
    <mergeCell ref="A37:C37"/>
    <mergeCell ref="D37:E37"/>
    <mergeCell ref="E38:E42"/>
    <mergeCell ref="A44:C44"/>
    <mergeCell ref="A46:C47"/>
    <mergeCell ref="A48:C48"/>
    <mergeCell ref="A49:C49"/>
    <mergeCell ref="A50:C50"/>
    <mergeCell ref="A51:C51"/>
    <mergeCell ref="A52:C52"/>
    <mergeCell ref="A53:C53"/>
    <mergeCell ref="A62:C62"/>
    <mergeCell ref="A63:C63"/>
    <mergeCell ref="A55:C55"/>
    <mergeCell ref="A56:C56"/>
    <mergeCell ref="A57:C57"/>
    <mergeCell ref="A58:C58"/>
    <mergeCell ref="A59:C59"/>
    <mergeCell ref="A60:C60"/>
  </mergeCells>
  <pageMargins left="0.7" right="0.7" top="0.78740157499999996" bottom="0.78740157499999996" header="0.3" footer="0.3"/>
  <pageSetup paperSize="9" scale="93" fitToHeight="0" orientation="portrait" r:id="rId1"/>
  <headerFooter>
    <oddHeader xml:space="preserve">&amp;RPříloha č. 1 SPORT C 2024 - list č. 2
</oddHeader>
    <oddFooter>&amp;C&amp;P z &amp;N</oddFooter>
  </headerFooter>
  <rowBreaks count="1" manualBreakCount="1">
    <brk id="3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view="pageLayout" topLeftCell="A45" zoomScaleNormal="100" workbookViewId="0">
      <selection activeCell="B68" sqref="B68"/>
    </sheetView>
  </sheetViews>
  <sheetFormatPr defaultRowHeight="14.25"/>
  <cols>
    <col min="1" max="1" width="4.85546875" style="18" customWidth="1"/>
    <col min="2" max="2" width="39.5703125" style="18" customWidth="1"/>
    <col min="3" max="3" width="37.85546875" style="18" customWidth="1"/>
    <col min="4" max="4" width="32.7109375" style="18" customWidth="1"/>
    <col min="5" max="16384" width="9.140625" style="18"/>
  </cols>
  <sheetData>
    <row r="1" spans="1:4" ht="19.5" customHeight="1">
      <c r="A1" s="404" t="s">
        <v>136</v>
      </c>
      <c r="B1" s="405"/>
      <c r="C1" s="405"/>
      <c r="D1" s="406"/>
    </row>
    <row r="2" spans="1:4" ht="45" customHeight="1" thickBot="1">
      <c r="A2" s="407"/>
      <c r="B2" s="408"/>
      <c r="C2" s="408"/>
      <c r="D2" s="409"/>
    </row>
    <row r="3" spans="1:4" ht="30.75" customHeight="1" thickBot="1">
      <c r="A3" s="410" t="s">
        <v>137</v>
      </c>
      <c r="B3" s="411"/>
      <c r="C3" s="411"/>
      <c r="D3" s="412"/>
    </row>
    <row r="4" spans="1:4" ht="15" customHeight="1">
      <c r="A4" s="93"/>
      <c r="B4" s="92"/>
      <c r="C4" s="92"/>
    </row>
    <row r="5" spans="1:4">
      <c r="A5" s="420" t="s">
        <v>135</v>
      </c>
      <c r="B5" s="420"/>
      <c r="C5" s="420"/>
    </row>
    <row r="6" spans="1:4">
      <c r="A6" s="90" t="s">
        <v>134</v>
      </c>
      <c r="B6" s="91"/>
      <c r="C6" s="90"/>
    </row>
    <row r="7" spans="1:4" ht="15" thickBot="1">
      <c r="B7" s="53"/>
      <c r="C7" s="52"/>
    </row>
    <row r="8" spans="1:4" ht="15.75" thickBot="1">
      <c r="A8" s="89" t="s">
        <v>133</v>
      </c>
      <c r="B8" s="28" t="s">
        <v>132</v>
      </c>
      <c r="C8" s="78" t="s">
        <v>131</v>
      </c>
    </row>
    <row r="9" spans="1:4">
      <c r="A9" s="413"/>
      <c r="B9" s="88" t="s">
        <v>130</v>
      </c>
      <c r="C9" s="87"/>
    </row>
    <row r="10" spans="1:4">
      <c r="A10" s="414"/>
      <c r="B10" s="74" t="s">
        <v>129</v>
      </c>
      <c r="C10" s="37"/>
    </row>
    <row r="11" spans="1:4" ht="15" thickBot="1">
      <c r="A11" s="415"/>
      <c r="B11" s="86" t="s">
        <v>128</v>
      </c>
      <c r="C11" s="34"/>
    </row>
    <row r="12" spans="1:4" ht="15" thickBot="1">
      <c r="B12" s="85"/>
      <c r="C12" s="52"/>
    </row>
    <row r="13" spans="1:4" ht="39" customHeight="1" thickBot="1">
      <c r="A13" s="29" t="s">
        <v>127</v>
      </c>
      <c r="B13" s="416" t="s">
        <v>126</v>
      </c>
      <c r="C13" s="417"/>
    </row>
    <row r="14" spans="1:4" ht="15">
      <c r="A14" s="413"/>
      <c r="B14" s="84" t="s">
        <v>125</v>
      </c>
      <c r="C14" s="83"/>
    </row>
    <row r="15" spans="1:4">
      <c r="A15" s="414"/>
      <c r="B15" s="56" t="s">
        <v>124</v>
      </c>
      <c r="C15" s="37"/>
    </row>
    <row r="16" spans="1:4" ht="15" thickBot="1">
      <c r="A16" s="415"/>
      <c r="B16" s="82" t="s">
        <v>123</v>
      </c>
      <c r="C16" s="34"/>
    </row>
    <row r="17" spans="1:10" ht="15.75" thickBot="1">
      <c r="A17" s="81"/>
      <c r="B17" s="80"/>
      <c r="C17" s="58"/>
    </row>
    <row r="18" spans="1:10" ht="15.75" thickBot="1">
      <c r="A18" s="29" t="s">
        <v>122</v>
      </c>
      <c r="B18" s="28" t="s">
        <v>121</v>
      </c>
      <c r="C18" s="79" t="s">
        <v>120</v>
      </c>
      <c r="D18" s="78" t="s">
        <v>119</v>
      </c>
    </row>
    <row r="19" spans="1:10">
      <c r="A19" s="418"/>
      <c r="B19" s="77" t="s">
        <v>118</v>
      </c>
      <c r="C19" s="76"/>
      <c r="D19" s="75"/>
    </row>
    <row r="20" spans="1:10">
      <c r="A20" s="418"/>
      <c r="B20" s="74" t="s">
        <v>117</v>
      </c>
      <c r="C20" s="39"/>
      <c r="D20" s="37"/>
    </row>
    <row r="21" spans="1:10" ht="29.25">
      <c r="A21" s="418"/>
      <c r="B21" s="73" t="s">
        <v>116</v>
      </c>
      <c r="C21" s="72"/>
      <c r="D21" s="71"/>
    </row>
    <row r="22" spans="1:10" ht="15.75" thickBot="1">
      <c r="A22" s="419"/>
      <c r="B22" s="70" t="s">
        <v>115</v>
      </c>
      <c r="C22" s="69"/>
      <c r="D22" s="68"/>
      <c r="E22" s="23"/>
    </row>
    <row r="23" spans="1:10" ht="15" thickBot="1">
      <c r="B23" s="63"/>
      <c r="C23" s="52"/>
      <c r="D23" s="23"/>
      <c r="E23" s="23"/>
    </row>
    <row r="24" spans="1:10" ht="30.75" thickBot="1">
      <c r="A24" s="29" t="s">
        <v>114</v>
      </c>
      <c r="B24" s="67" t="s">
        <v>113</v>
      </c>
      <c r="C24" s="26" t="s">
        <v>89</v>
      </c>
      <c r="D24" s="23"/>
      <c r="E24" s="23"/>
      <c r="F24" s="23"/>
      <c r="G24" s="23"/>
      <c r="H24" s="23"/>
      <c r="I24" s="23"/>
      <c r="J24" s="23"/>
    </row>
    <row r="25" spans="1:10" ht="15" thickBot="1">
      <c r="A25" s="66"/>
      <c r="B25" s="65" t="s">
        <v>97</v>
      </c>
      <c r="C25" s="64"/>
      <c r="D25" s="23"/>
      <c r="E25" s="23"/>
      <c r="F25" s="23"/>
      <c r="G25" s="23"/>
      <c r="H25" s="23"/>
      <c r="I25" s="23"/>
      <c r="J25" s="23"/>
    </row>
    <row r="26" spans="1:10" ht="15" thickBot="1">
      <c r="B26" s="63"/>
      <c r="C26" s="58"/>
      <c r="D26" s="23"/>
      <c r="E26" s="23"/>
      <c r="F26" s="23"/>
      <c r="G26" s="23"/>
      <c r="H26" s="23"/>
      <c r="I26" s="23"/>
      <c r="J26" s="23"/>
    </row>
    <row r="27" spans="1:10" ht="15.75" thickBot="1">
      <c r="A27" s="29" t="s">
        <v>112</v>
      </c>
      <c r="B27" s="33" t="s">
        <v>111</v>
      </c>
      <c r="C27" s="26" t="s">
        <v>89</v>
      </c>
      <c r="D27" s="23"/>
      <c r="E27" s="23"/>
      <c r="F27" s="23"/>
      <c r="G27" s="23"/>
      <c r="H27" s="23"/>
      <c r="I27" s="23"/>
      <c r="J27" s="23"/>
    </row>
    <row r="28" spans="1:10" ht="72.75" customHeight="1" thickBot="1">
      <c r="A28" s="21"/>
      <c r="B28" s="62" t="s">
        <v>110</v>
      </c>
      <c r="C28" s="61"/>
    </row>
    <row r="29" spans="1:10" ht="15" thickBot="1">
      <c r="B29" s="60"/>
      <c r="C29" s="52"/>
    </row>
    <row r="30" spans="1:10" ht="30.75" thickBot="1">
      <c r="A30" s="49" t="s">
        <v>109</v>
      </c>
      <c r="B30" s="59" t="s">
        <v>108</v>
      </c>
      <c r="C30" s="26" t="s">
        <v>89</v>
      </c>
    </row>
    <row r="31" spans="1:10" ht="18.75" customHeight="1" thickBot="1">
      <c r="A31" s="57"/>
      <c r="B31" s="31" t="s">
        <v>97</v>
      </c>
      <c r="C31" s="30"/>
    </row>
    <row r="32" spans="1:10" ht="15" thickBot="1">
      <c r="B32" s="56"/>
      <c r="C32" s="58"/>
    </row>
    <row r="33" spans="1:4" ht="15.75" thickBot="1">
      <c r="A33" s="29" t="s">
        <v>107</v>
      </c>
      <c r="B33" s="33" t="s">
        <v>106</v>
      </c>
      <c r="C33" s="26" t="s">
        <v>89</v>
      </c>
    </row>
    <row r="34" spans="1:4" ht="15" thickBot="1">
      <c r="A34" s="57"/>
      <c r="B34" s="31" t="s">
        <v>97</v>
      </c>
      <c r="C34" s="30"/>
    </row>
    <row r="35" spans="1:4" ht="15" thickBot="1">
      <c r="B35" s="56"/>
      <c r="C35" s="52"/>
    </row>
    <row r="36" spans="1:4" ht="15.75" thickBot="1">
      <c r="A36" s="29" t="s">
        <v>105</v>
      </c>
      <c r="B36" s="55" t="s">
        <v>104</v>
      </c>
      <c r="C36" s="54"/>
    </row>
    <row r="37" spans="1:4" ht="15.75" thickBot="1">
      <c r="A37" s="414"/>
      <c r="B37" s="33" t="s">
        <v>103</v>
      </c>
      <c r="C37" s="26" t="s">
        <v>89</v>
      </c>
    </row>
    <row r="38" spans="1:4" ht="57.75" thickBot="1">
      <c r="A38" s="414"/>
      <c r="B38" s="31" t="s">
        <v>102</v>
      </c>
      <c r="C38" s="30"/>
    </row>
    <row r="39" spans="1:4" ht="15.75" thickBot="1">
      <c r="A39" s="414"/>
      <c r="B39" s="33" t="s">
        <v>101</v>
      </c>
      <c r="C39" s="26" t="s">
        <v>89</v>
      </c>
    </row>
    <row r="40" spans="1:4" ht="44.25" customHeight="1" thickBot="1">
      <c r="A40" s="415"/>
      <c r="B40" s="31" t="s">
        <v>100</v>
      </c>
      <c r="C40" s="30"/>
    </row>
    <row r="41" spans="1:4" ht="15" thickBot="1">
      <c r="B41" s="53"/>
      <c r="C41" s="52"/>
    </row>
    <row r="42" spans="1:4" ht="15.75" thickBot="1">
      <c r="A42" s="29" t="s">
        <v>99</v>
      </c>
      <c r="B42" s="33" t="s">
        <v>98</v>
      </c>
      <c r="C42" s="26" t="s">
        <v>89</v>
      </c>
    </row>
    <row r="43" spans="1:4" ht="18" customHeight="1" thickBot="1">
      <c r="A43" s="51"/>
      <c r="B43" s="31" t="s">
        <v>97</v>
      </c>
      <c r="C43" s="30"/>
    </row>
    <row r="44" spans="1:4" ht="63" customHeight="1" thickBot="1">
      <c r="A44" s="50"/>
      <c r="B44" s="25"/>
      <c r="C44" s="25"/>
    </row>
    <row r="45" spans="1:4" ht="18.75" customHeight="1" thickBot="1">
      <c r="A45" s="49" t="s">
        <v>96</v>
      </c>
      <c r="B45" s="401" t="s">
        <v>95</v>
      </c>
      <c r="C45" s="402"/>
      <c r="D45" s="403"/>
    </row>
    <row r="46" spans="1:4" ht="25.5" customHeight="1" thickBot="1">
      <c r="A46" s="413"/>
      <c r="B46" s="48" t="s">
        <v>94</v>
      </c>
      <c r="C46" s="47" t="s">
        <v>93</v>
      </c>
      <c r="D46" s="46" t="s">
        <v>92</v>
      </c>
    </row>
    <row r="47" spans="1:4">
      <c r="A47" s="414"/>
      <c r="B47" s="45"/>
      <c r="C47" s="44"/>
      <c r="D47" s="43"/>
    </row>
    <row r="48" spans="1:4">
      <c r="A48" s="414"/>
      <c r="B48" s="39"/>
      <c r="C48" s="38"/>
      <c r="D48" s="37"/>
    </row>
    <row r="49" spans="1:4">
      <c r="A49" s="414"/>
      <c r="B49" s="39"/>
      <c r="C49" s="38"/>
      <c r="D49" s="37"/>
    </row>
    <row r="50" spans="1:4">
      <c r="A50" s="414"/>
      <c r="B50" s="39"/>
      <c r="C50" s="38"/>
      <c r="D50" s="37"/>
    </row>
    <row r="51" spans="1:4">
      <c r="A51" s="414"/>
      <c r="B51" s="42"/>
      <c r="C51" s="41"/>
      <c r="D51" s="40"/>
    </row>
    <row r="52" spans="1:4">
      <c r="A52" s="414"/>
      <c r="B52" s="39"/>
      <c r="C52" s="38"/>
      <c r="D52" s="37"/>
    </row>
    <row r="53" spans="1:4">
      <c r="A53" s="414"/>
      <c r="B53" s="39"/>
      <c r="C53" s="38"/>
      <c r="D53" s="37"/>
    </row>
    <row r="54" spans="1:4" ht="15" thickBot="1">
      <c r="A54" s="415"/>
      <c r="B54" s="36"/>
      <c r="C54" s="35"/>
      <c r="D54" s="34"/>
    </row>
    <row r="56" spans="1:4" ht="15" thickBot="1"/>
    <row r="57" spans="1:4" ht="15.75" thickBot="1">
      <c r="A57" s="29" t="s">
        <v>91</v>
      </c>
      <c r="B57" s="33" t="s">
        <v>90</v>
      </c>
      <c r="C57" s="26" t="s">
        <v>89</v>
      </c>
    </row>
    <row r="58" spans="1:4" ht="22.5" customHeight="1" thickBot="1">
      <c r="A58" s="32"/>
      <c r="B58" s="31" t="s">
        <v>88</v>
      </c>
      <c r="C58" s="30"/>
    </row>
    <row r="59" spans="1:4" ht="15" thickBot="1"/>
    <row r="60" spans="1:4" ht="15.75" thickBot="1">
      <c r="A60" s="29" t="s">
        <v>87</v>
      </c>
      <c r="B60" s="28" t="s">
        <v>86</v>
      </c>
      <c r="C60" s="27"/>
      <c r="D60" s="26"/>
    </row>
    <row r="61" spans="1:4">
      <c r="A61" s="24"/>
      <c r="B61" s="25"/>
      <c r="C61" s="25"/>
      <c r="D61" s="22"/>
    </row>
    <row r="62" spans="1:4" ht="15" customHeight="1">
      <c r="A62" s="24"/>
      <c r="B62" s="23"/>
      <c r="C62" s="23"/>
      <c r="D62" s="22"/>
    </row>
    <row r="63" spans="1:4">
      <c r="A63" s="24"/>
      <c r="B63" s="23"/>
      <c r="C63" s="23"/>
      <c r="D63" s="22"/>
    </row>
    <row r="64" spans="1:4">
      <c r="A64" s="24"/>
      <c r="B64" s="23"/>
      <c r="C64" s="23"/>
      <c r="D64" s="22"/>
    </row>
    <row r="65" spans="1:4">
      <c r="A65" s="24"/>
      <c r="B65" s="23"/>
      <c r="C65" s="23"/>
      <c r="D65" s="22"/>
    </row>
    <row r="66" spans="1:4">
      <c r="A66" s="24"/>
      <c r="B66" s="23"/>
      <c r="C66" s="23"/>
      <c r="D66" s="22"/>
    </row>
    <row r="67" spans="1:4">
      <c r="A67" s="24"/>
      <c r="B67" s="23"/>
      <c r="C67" s="23"/>
      <c r="D67" s="22"/>
    </row>
    <row r="68" spans="1:4">
      <c r="A68" s="24"/>
      <c r="B68" s="23"/>
      <c r="C68" s="23"/>
      <c r="D68" s="22"/>
    </row>
    <row r="69" spans="1:4" ht="15" thickBot="1">
      <c r="A69" s="21"/>
      <c r="B69" s="20"/>
      <c r="C69" s="20"/>
      <c r="D69" s="19"/>
    </row>
  </sheetData>
  <mergeCells count="10">
    <mergeCell ref="B45:D45"/>
    <mergeCell ref="A1:D2"/>
    <mergeCell ref="A3:D3"/>
    <mergeCell ref="A46:A54"/>
    <mergeCell ref="B13:C13"/>
    <mergeCell ref="A14:A16"/>
    <mergeCell ref="A19:A22"/>
    <mergeCell ref="A5:C5"/>
    <mergeCell ref="A9:A11"/>
    <mergeCell ref="A37:A40"/>
  </mergeCells>
  <pageMargins left="0.70866141732283472" right="0.70866141732283472" top="0.78740157480314965" bottom="0.78740157480314965" header="0.31496062992125984" footer="0.31496062992125984"/>
  <pageSetup paperSize="9" scale="77" fitToHeight="0" orientation="portrait" r:id="rId1"/>
  <headerFooter>
    <oddHeader xml:space="preserve">&amp;RPříloha č. 1 SPORT C 2024 - list č. 3 </oddHeader>
    <oddFooter>&amp;C&amp;P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 č. 1</vt:lpstr>
      <vt:lpstr>List č. 2 - rozpočet</vt:lpstr>
      <vt:lpstr>List č. 3 - povinné údaje</vt:lpstr>
      <vt:lpstr>'List č. 1'!Oblast_tisku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Markéta Kvitová</cp:lastModifiedBy>
  <cp:revision>4</cp:revision>
  <cp:lastPrinted>2023-08-16T11:53:07Z</cp:lastPrinted>
  <dcterms:created xsi:type="dcterms:W3CDTF">2010-09-14T09:14:14Z</dcterms:created>
  <dcterms:modified xsi:type="dcterms:W3CDTF">2023-10-03T11:18:57Z</dcterms:modified>
</cp:coreProperties>
</file>