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0" yWindow="0" windowWidth="28800" windowHeight="11835" firstSheet="28" activeTab="31"/>
  </bookViews>
  <sheets>
    <sheet name="PRIJMY leden_unor" sheetId="1" r:id="rId1"/>
    <sheet name="VYDAJE leden_unor" sheetId="2" r:id="rId2"/>
    <sheet name="FINANCOVANI leden_unor" sheetId="3" r:id="rId3"/>
    <sheet name="PRIJMY leden_brezen" sheetId="4" r:id="rId4"/>
    <sheet name="VYDAJE leden_brezen" sheetId="5" r:id="rId5"/>
    <sheet name="FINANCOVÁNÍ leden_březen" sheetId="6" r:id="rId6"/>
    <sheet name="PRIJMY leden_duben" sheetId="7" r:id="rId7"/>
    <sheet name="VYDAJE leden_duben" sheetId="8" r:id="rId8"/>
    <sheet name="FINANCOVÁNÍ leden_duben" sheetId="9" r:id="rId9"/>
    <sheet name="PRIJMY leden_kveten" sheetId="10" r:id="rId10"/>
    <sheet name="VYDAJE leden_kveten" sheetId="11" r:id="rId11"/>
    <sheet name="FINANCOVANI leden_kveten" sheetId="12" r:id="rId12"/>
    <sheet name="PRIJMY leden_cerven" sheetId="13" r:id="rId13"/>
    <sheet name="VYDAJE leden_cerven" sheetId="14" r:id="rId14"/>
    <sheet name="FINANCOVANI leden_cerven" sheetId="15" r:id="rId15"/>
    <sheet name="PRIJMY leden_cervenec" sheetId="16" r:id="rId16"/>
    <sheet name="VYDAJE leden_cervenec" sheetId="17" r:id="rId17"/>
    <sheet name="FINANCOVANI leden_cervenec" sheetId="18" r:id="rId18"/>
    <sheet name="PRIJMY leden_srpen" sheetId="19" r:id="rId19"/>
    <sheet name="VYDAJE leden_srpen" sheetId="20" r:id="rId20"/>
    <sheet name="FINANCOVANI leden_srpen" sheetId="21" r:id="rId21"/>
    <sheet name="PRIJMY leden_zari" sheetId="22" r:id="rId22"/>
    <sheet name="VYDAJE leden_zari" sheetId="23" r:id="rId23"/>
    <sheet name="FINANCOVANI leden_zari" sheetId="24" r:id="rId24"/>
    <sheet name="PRIJMY leden_rijen" sheetId="25" r:id="rId25"/>
    <sheet name="VYDAJE leden_rijen" sheetId="26" r:id="rId26"/>
    <sheet name="FINANCOVANI leden_rijen" sheetId="27" r:id="rId27"/>
    <sheet name="PRIJMY leden_listopad" sheetId="28" r:id="rId28"/>
    <sheet name="VYDAJE leden_listopad" sheetId="29" r:id="rId29"/>
    <sheet name="FINANCOVANI leden_listopad" sheetId="30" r:id="rId30"/>
    <sheet name="PRIJMY leden_prosinec" sheetId="31" r:id="rId31"/>
    <sheet name="VYDAJE leden_prosinec" sheetId="32" r:id="rId32"/>
    <sheet name="FINANCOVANI leden_prosinec" sheetId="33" r:id="rId33"/>
  </sheets>
  <calcPr calcId="152511"/>
</workbook>
</file>

<file path=xl/calcChain.xml><?xml version="1.0" encoding="utf-8"?>
<calcChain xmlns="http://schemas.openxmlformats.org/spreadsheetml/2006/main">
  <c r="E665" i="32" l="1"/>
  <c r="E642" i="32"/>
  <c r="E624" i="32"/>
  <c r="E328" i="31"/>
  <c r="E309" i="31"/>
  <c r="E296" i="31"/>
  <c r="E38" i="32" l="1"/>
  <c r="E130" i="32" s="1"/>
  <c r="E162" i="32" s="1"/>
  <c r="E221" i="32" s="1"/>
  <c r="E265" i="32" s="1"/>
  <c r="E319" i="32" s="1"/>
  <c r="E361" i="32" s="1"/>
  <c r="E406" i="32" s="1"/>
  <c r="E481" i="32" s="1"/>
  <c r="E109" i="31"/>
  <c r="E31" i="31"/>
  <c r="E65" i="31" s="1"/>
  <c r="E89" i="31" s="1"/>
  <c r="E112" i="31" s="1"/>
  <c r="E139" i="31" s="1"/>
  <c r="E172" i="31" s="1"/>
  <c r="E213" i="31" s="1"/>
  <c r="E236" i="31" s="1"/>
  <c r="E260" i="31" s="1"/>
  <c r="E295" i="28" l="1"/>
  <c r="E623" i="29"/>
  <c r="E38" i="29" l="1"/>
  <c r="E130" i="29" s="1"/>
  <c r="E162" i="29" s="1"/>
  <c r="E221" i="29" s="1"/>
  <c r="E265" i="29" s="1"/>
  <c r="E319" i="29" s="1"/>
  <c r="E361" i="29" s="1"/>
  <c r="E406" i="29" s="1"/>
  <c r="E481" i="29" s="1"/>
  <c r="E109" i="28"/>
  <c r="E31" i="28"/>
  <c r="E65" i="28" s="1"/>
  <c r="E89" i="28" s="1"/>
  <c r="E112" i="28" l="1"/>
  <c r="E139" i="28" s="1"/>
  <c r="E172" i="28" s="1"/>
  <c r="E213" i="28" s="1"/>
  <c r="E236" i="28" s="1"/>
  <c r="E260" i="28" s="1"/>
  <c r="E481" i="26"/>
  <c r="E260" i="25"/>
  <c r="E38" i="26" l="1"/>
  <c r="E130" i="26" s="1"/>
  <c r="E162" i="26" s="1"/>
  <c r="E221" i="26" s="1"/>
  <c r="E265" i="26" s="1"/>
  <c r="E319" i="26" s="1"/>
  <c r="E361" i="26" s="1"/>
  <c r="E406" i="26" s="1"/>
  <c r="E109" i="25"/>
  <c r="E31" i="25"/>
  <c r="E65" i="25" s="1"/>
  <c r="E89" i="25" s="1"/>
  <c r="E112" i="25" s="1"/>
  <c r="E139" i="25" s="1"/>
  <c r="E172" i="25" s="1"/>
  <c r="E213" i="25" s="1"/>
  <c r="E236" i="25" s="1"/>
  <c r="E38" i="23" l="1"/>
  <c r="E130" i="23" s="1"/>
  <c r="E162" i="23" s="1"/>
  <c r="E221" i="23" s="1"/>
  <c r="E265" i="23" s="1"/>
  <c r="E319" i="23" s="1"/>
  <c r="E361" i="23" s="1"/>
  <c r="E406" i="23" s="1"/>
  <c r="E109" i="22"/>
  <c r="E31" i="22"/>
  <c r="E65" i="22" s="1"/>
  <c r="E89" i="22" s="1"/>
  <c r="E112" i="22" s="1"/>
  <c r="E139" i="22" s="1"/>
  <c r="E172" i="22" s="1"/>
  <c r="E213" i="22" s="1"/>
  <c r="E236" i="22" s="1"/>
  <c r="E213" i="19" l="1"/>
  <c r="E38" i="20" l="1"/>
  <c r="E130" i="20" s="1"/>
  <c r="E162" i="20" s="1"/>
  <c r="E221" i="20" s="1"/>
  <c r="E265" i="20" s="1"/>
  <c r="E319" i="20" s="1"/>
  <c r="E361" i="20" s="1"/>
  <c r="E109" i="19"/>
  <c r="E31" i="19"/>
  <c r="E65" i="19" s="1"/>
  <c r="E89" i="19" s="1"/>
  <c r="E112" i="19" s="1"/>
  <c r="E139" i="19" s="1"/>
  <c r="E172" i="19" s="1"/>
  <c r="E319" i="17" l="1"/>
  <c r="E172" i="16"/>
  <c r="E38" i="17" l="1"/>
  <c r="E130" i="17" s="1"/>
  <c r="E162" i="17" s="1"/>
  <c r="E221" i="17" s="1"/>
  <c r="E265" i="17" s="1"/>
  <c r="E109" i="16"/>
  <c r="E31" i="16"/>
  <c r="E65" i="16" s="1"/>
  <c r="E89" i="16" s="1"/>
  <c r="E112" i="16" s="1"/>
  <c r="E139" i="16" s="1"/>
  <c r="E265" i="14" l="1"/>
  <c r="E139" i="13"/>
  <c r="E38" i="14" l="1"/>
  <c r="E130" i="14" s="1"/>
  <c r="E162" i="14" s="1"/>
  <c r="E221" i="14" s="1"/>
  <c r="E109" i="13"/>
  <c r="E31" i="13"/>
  <c r="E65" i="13" s="1"/>
  <c r="E89" i="13" s="1"/>
  <c r="E112" i="13" l="1"/>
  <c r="E221" i="11"/>
  <c r="E112" i="10"/>
  <c r="E109" i="10"/>
  <c r="E130" i="11" l="1"/>
  <c r="E162" i="11" s="1"/>
  <c r="E38" i="11"/>
  <c r="E31" i="10"/>
  <c r="E65" i="10" s="1"/>
  <c r="E89" i="10" s="1"/>
  <c r="E162" i="8" l="1"/>
  <c r="E89" i="7"/>
  <c r="E38" i="8"/>
  <c r="E130" i="8" s="1"/>
  <c r="E31" i="7"/>
  <c r="E65" i="7" s="1"/>
  <c r="E130" i="5" l="1"/>
  <c r="E65" i="4"/>
  <c r="E38" i="5" l="1"/>
  <c r="E31" i="4"/>
  <c r="E38" i="2"/>
  <c r="E31" i="1"/>
</calcChain>
</file>

<file path=xl/sharedStrings.xml><?xml version="1.0" encoding="utf-8"?>
<sst xmlns="http://schemas.openxmlformats.org/spreadsheetml/2006/main" count="9582" uniqueCount="766">
  <si>
    <t>PŘÍJMY</t>
  </si>
  <si>
    <t>Pořad.          číslo</t>
  </si>
  <si>
    <t xml:space="preserve">Schváleno                                                             v    </t>
  </si>
  <si>
    <t>Rozpočt.skladba                                       ORJ, odd.,par., položka</t>
  </si>
  <si>
    <t>Org.,               ÚZ,                 NáZ</t>
  </si>
  <si>
    <t>Částka</t>
  </si>
  <si>
    <t>Obsah úpravy</t>
  </si>
  <si>
    <t>2.</t>
  </si>
  <si>
    <t>741 ---- 4116</t>
  </si>
  <si>
    <t>VÝDAJE</t>
  </si>
  <si>
    <t>1.</t>
  </si>
  <si>
    <t>3.</t>
  </si>
  <si>
    <t>4.</t>
  </si>
  <si>
    <t>441 6409 5221</t>
  </si>
  <si>
    <t>FINANCOVÁNÍ</t>
  </si>
  <si>
    <t>Schváleno</t>
  </si>
  <si>
    <r>
      <t xml:space="preserve">Rozpočt.skladba                                       </t>
    </r>
    <r>
      <rPr>
        <b/>
        <sz val="10"/>
        <rFont val="Times New Roman"/>
        <family val="1"/>
        <charset val="238"/>
      </rPr>
      <t>ORJ odd.,par. položka</t>
    </r>
  </si>
  <si>
    <t xml:space="preserve"> </t>
  </si>
  <si>
    <t>Úhrn k 31.1.2021</t>
  </si>
  <si>
    <t>Úhrn k 28.2.2021</t>
  </si>
  <si>
    <t>Úhrn k 31.3.2021</t>
  </si>
  <si>
    <t>Úhrn k 30.4.2021</t>
  </si>
  <si>
    <t>Úhrn k 31.5.2021</t>
  </si>
  <si>
    <t>Úhrn k 30.6.2021</t>
  </si>
  <si>
    <t>Úhrn k 31.7.2021</t>
  </si>
  <si>
    <t>Úhrn k 31.8.2021</t>
  </si>
  <si>
    <t>Úhrn k 30.9.2021</t>
  </si>
  <si>
    <t>Úhrn k 31.10.2021</t>
  </si>
  <si>
    <t>Úhrn k 30.11.2021</t>
  </si>
  <si>
    <t>Úhrn k 31.12.2021</t>
  </si>
  <si>
    <t>EVIDENCE ROZPOČTOVÝCH OPATŘENÍ (leden - únor 2021)</t>
  </si>
  <si>
    <t>EVIDENCE ROZPOČTOVÝCH OPATŘENÍ (leden-únor 2021)</t>
  </si>
  <si>
    <t>RM 17.2.2021</t>
  </si>
  <si>
    <t xml:space="preserve">441 6409 5901 </t>
  </si>
  <si>
    <t>Poskytnutí peněžitého daru subjektu  Na kole dětem-nadačnímu fondu Josefa Zimovčáka, se sídlem Na Hrázi 244, 69801 Veselí nad Moravou, IČ 29235715 na rekondiční pobyt onkologicky nemocných dětí a jejich rodičů v rámci projektu "Na kole dětem 2021" schválené rezervy města na ORJ 441 vyčleněné na individuální dary a dotace</t>
  </si>
  <si>
    <t xml:space="preserve">741 ---- 4116 </t>
  </si>
  <si>
    <t>414 3113 5336</t>
  </si>
  <si>
    <t>414 3113 6356</t>
  </si>
  <si>
    <t>Přijetí investiční a neinvestiční dotace z Ministerstva pro místní rozvoj ČR pro ZŠ Nový Jičín, Komenského 68, p.o. účelově určené na projekt "Modernizací výuky k rozvoji přírodovědné gramotnosti" a zároveň zvýšení příspěvku na provoz a příspěvku na investice zmíněné p.o. na daný účel</t>
  </si>
  <si>
    <t>0323</t>
  </si>
  <si>
    <t>414 3111 5336</t>
  </si>
  <si>
    <t>0309</t>
  </si>
  <si>
    <t>Přijetí neinvestiční dotace účelově určené pro příspěvkovou organizaci Mateřská škola Trojlístek Nový Jičín, Máchova 62, p.o. na projekt využívající zjednodušené vykazování nákladů-Šablony III. V oblasti prioritní osy 3 Rovný přístup ke kvalitnímu předškolnímu, primárnímu a sekundárnímu vzdělávání Operačního programu Výzkum, vývoj a vzdělávání a s tím související zvýšení příspěvku na provoz výše zmíněné příspěvkové organizaci města na daný účel</t>
  </si>
  <si>
    <t>741 --- 4122</t>
  </si>
  <si>
    <t>Přijetí účelové neinvestiční dotace z rozpočtu MSK na rok 2021 na zajištění výkonu regionálních funkcí knihoven v MS kraji, na úhradu uznatelných nákladů vzniklých od 1.1.2021 do 31.12.2021 pro Městské kulturní středisko Nový Jičín, p.o. a zároveň zvýšení neinvestičního příspěvku této p.o. města na rok 2021 na zmíněný účel</t>
  </si>
  <si>
    <t>5.</t>
  </si>
  <si>
    <t>741 3113 2229</t>
  </si>
  <si>
    <t>741 3111 5902</t>
  </si>
  <si>
    <t>741 6409 5901</t>
  </si>
  <si>
    <t>Zvýšení rozpočtových příjmů z titulu přijetí vratek poskytnutých příspěvků na energie z rozpočtu města v roce 2020 od příspěvkových organizací města s přesunem do rozpočtové rezervy města na ORJ 741 a zároveň doplatek příspěvku na energie za rok 2020 u MŠ Trojlístek s finančním krytím z rozpočtové rezervy města na ORJ 741</t>
  </si>
  <si>
    <t>6.</t>
  </si>
  <si>
    <t>019 6171 2322</t>
  </si>
  <si>
    <t>414 3113 5331</t>
  </si>
  <si>
    <t>0321</t>
  </si>
  <si>
    <t>Zvýšení rozpočtových příjmů o přijatá pojistná plnění z pojišťoven s přesunem do výdajů na navýšení příspěvku na provoz ZŠ a MŠ Nový Jičín, Jubilejní 3, p.o. a zbývající části do rozpočtové rezervy města na ORJ 741</t>
  </si>
  <si>
    <t>7.</t>
  </si>
  <si>
    <t>741 6409 2122</t>
  </si>
  <si>
    <t>0307</t>
  </si>
  <si>
    <t>Zvýšení příspěvku na provoz z titulu návrhu změny odpisových plánů u BD Nový Jičín, p.o., MŠ Máj Nový Jičín, K. Čapka 6, p.o., MŠ Trojlístek Nový Jičín, Máchova 62, p.o. a zároveň odvod ve stejné výši od těchto p.o. města do rozpočtu zřizovatele s finančním vyrovnáním prostřednictvím rozpočtové rezervy města na ORJ 741</t>
  </si>
  <si>
    <t>416 3311 5331</t>
  </si>
  <si>
    <t>0504</t>
  </si>
  <si>
    <t>414 3111 5331</t>
  </si>
  <si>
    <t>Zvýšení příspěvku na provoz z titulu návrhu na změny odpisových plánů u BD Nový Jičín, p.o., MŠ Máj Nový Jičín, K. Čapka 6, p.o., MŠ Trojlístek Nový Jičín, Máchova 62, p.o. a zároveň odvod ve stejné výši od těchto p.o. do rozpočtu zřizovatele s finančním vyrovnáním prostřednictvím rozpočtové rezervy města na ORJ 741</t>
  </si>
  <si>
    <t>0504,0309,0307</t>
  </si>
  <si>
    <t>8.</t>
  </si>
  <si>
    <t>741 6402 5364</t>
  </si>
  <si>
    <t>13015</t>
  </si>
  <si>
    <t>Vratka části neinvestiční dotace z MPSV přijaté v roce 2020 účelově určené na výkon sociální práce mimo činnost sociálně-právní dětí s finančním krytím z rozpočtové rezervy města na ORJ 741</t>
  </si>
  <si>
    <t>9.</t>
  </si>
  <si>
    <t>741 3412 2229</t>
  </si>
  <si>
    <t>0515</t>
  </si>
  <si>
    <t>Zvýšení rozpočtových příjmů ve tř.2 Nedaňové příjmy s přesunem do rozpočtové rezervy města na ORJ 741 z důvodu vzniklého přeplatku mezi skutečnými náklady a poskytnutou dotací na energie a provoz bazénů se sportovní halou po konečném vyúčtování roku 2020 Basketbalovým klubem, z.s. Novosady 914/10, Nový Jičín IČ 14614791</t>
  </si>
  <si>
    <t>10.</t>
  </si>
  <si>
    <t>741 ---- 4116,4216</t>
  </si>
  <si>
    <t>ÚZ 17016..</t>
  </si>
  <si>
    <t>741 3639 3129</t>
  </si>
  <si>
    <t>Přijetí investiční a neinvestiční dotace z Ministerstva pro místní rozvoj účelově na projekt z roku 2020 "Energetické úspory kotelna DPS U Jičínky Nový Jičín" s vyrovnáním s rozpočtovou rezervou na ORJ 741</t>
  </si>
  <si>
    <t>EVIDENCE ROZPOČTOVÝCH OPATŘENÍ (leden-březen 2021)</t>
  </si>
  <si>
    <t>11.</t>
  </si>
  <si>
    <t>RM 3.3.2021</t>
  </si>
  <si>
    <t>741 2219 3129</t>
  </si>
  <si>
    <t>018 5311 2310</t>
  </si>
  <si>
    <t>org. 0406</t>
  </si>
  <si>
    <t>037 3412,3122, 2111</t>
  </si>
  <si>
    <t>0515,0518</t>
  </si>
  <si>
    <t>610 2212,2219, 6121</t>
  </si>
  <si>
    <t xml:space="preserve">615 3639 5169 </t>
  </si>
  <si>
    <t>639 3639 5169</t>
  </si>
  <si>
    <t>210 2292 5323</t>
  </si>
  <si>
    <t>0384</t>
  </si>
  <si>
    <t>0305</t>
  </si>
  <si>
    <t>snížení příspěvku na provoz MŠ Sady</t>
  </si>
  <si>
    <t>snížení příspěvku na provoz MŠ Máj</t>
  </si>
  <si>
    <t>snížení příspěvku na provoz ZŠ a MŠ Jubilejní</t>
  </si>
  <si>
    <t>0322</t>
  </si>
  <si>
    <t>snížení příspěvku na provoz ZŠ Kom.66</t>
  </si>
  <si>
    <t xml:space="preserve">414 3113 5331 </t>
  </si>
  <si>
    <t>snížení příspěvku na provoz ZŠ Kom.68</t>
  </si>
  <si>
    <t>0325</t>
  </si>
  <si>
    <t>snížení příspěvku na provoz ZŠ Tyršova</t>
  </si>
  <si>
    <t>414 3233 5331</t>
  </si>
  <si>
    <t>0350</t>
  </si>
  <si>
    <t>snížení příspěvku na provoz SVČ Fokus</t>
  </si>
  <si>
    <t>snížení příspěvku na provoz BD</t>
  </si>
  <si>
    <t>snížení příspěvku na údržbu BD</t>
  </si>
  <si>
    <t>416 3392 5331</t>
  </si>
  <si>
    <t>0501</t>
  </si>
  <si>
    <t>snížení příspěvku na provoz MKS</t>
  </si>
  <si>
    <t>019 6171 5171</t>
  </si>
  <si>
    <t>0381</t>
  </si>
  <si>
    <t>výměna dlažby ve vchodu radnice</t>
  </si>
  <si>
    <t>919 6171 5011,5031,5032</t>
  </si>
  <si>
    <t>528 4349 5169</t>
  </si>
  <si>
    <t>0439</t>
  </si>
  <si>
    <t>nekonání Dne soc.služeb</t>
  </si>
  <si>
    <t>037 3412,3612,3613,5171</t>
  </si>
  <si>
    <t>741 3634 5909</t>
  </si>
  <si>
    <t>037 3612 6121</t>
  </si>
  <si>
    <t>Bytový dům K Archivu</t>
  </si>
  <si>
    <t>VO Efekt 2021</t>
  </si>
  <si>
    <t>rozvoj.plány, marketing</t>
  </si>
  <si>
    <t>propustek, Straník, chodík k aut.zas.Bocheta, parkovací stání Revoluční PD</t>
  </si>
  <si>
    <t>krytí ztráty z aut.spoje Hranice n.M.</t>
  </si>
  <si>
    <t>rekonstrukce kotelny Trlicova</t>
  </si>
  <si>
    <t>chodník ZD Starojicko, ul. Na Drážkách</t>
  </si>
  <si>
    <t>prodej zbraní</t>
  </si>
  <si>
    <t>Schválení úpravy rozpočtu v příloze č. 2 schváleného rozpočtu města Nový Jičín na rok 2021 v důsledku revize a odborného posouzení výše schválených příjmů i výdajů na rok 2021 každé ORJ v souvislosti s pokračující pandemií a nouzovým stavem od 1.1.2021</t>
  </si>
  <si>
    <t>12.</t>
  </si>
  <si>
    <t>741 ---- 4222</t>
  </si>
  <si>
    <t>201</t>
  </si>
  <si>
    <t>Přijetí investiční dotace z rozpočtu MSK účelově určené na realizaci projektu "Revitalizace vily Augusta Huckela v Novém Jičíně" dle skutečnosti s vyrovnáním rozdílu prostřednictvím rozpočtové rezervy města na ORJ 741</t>
  </si>
  <si>
    <t>14.</t>
  </si>
  <si>
    <t>037 3613 6351</t>
  </si>
  <si>
    <t>0517</t>
  </si>
  <si>
    <t>037 3613 5331</t>
  </si>
  <si>
    <t>Snížení příspěvku na investice u TSM města Nového Jičína, p.o., účelově určeného na akci "Výměna osvětlení v budově TSM" a zároveň zvýšení příspěvku na provoz-údržbu na stř.Ředitelství a dílna oprav na výše uvedený účel dle skutečné cenové nabídky s přesunem do rozdílu do rozpočtové rezervy města na ORJ 741</t>
  </si>
  <si>
    <t>15.</t>
  </si>
  <si>
    <t>741 3639 5362</t>
  </si>
  <si>
    <t xml:space="preserve">Zvýšení rozpočtových výdajů v rámci ORJ 741 na úhradu soudních nákladů ve věci bývalého nájemce hotelu Praha p. Bobbaerse zapojením rozpočtové rezervy na ORJ 741 </t>
  </si>
  <si>
    <t>16.</t>
  </si>
  <si>
    <t>741 --- 4222</t>
  </si>
  <si>
    <t>741 6402 5366</t>
  </si>
  <si>
    <t>Snížení rozpočtových příjmů na pol.4222 a zároveň zvýšení rozpočtových výdajů na vratku investiční dotace z MKS přijaté v roce 2020 na realizaci projektu "Cyklostezka Nový Jičín-Hostašovice-úsek vojenská vlečka" s finančním krytím z rozpočtové rezervy na ORJ 741</t>
  </si>
  <si>
    <t>7518</t>
  </si>
  <si>
    <t>13.</t>
  </si>
  <si>
    <t>741 --- 4216</t>
  </si>
  <si>
    <t>ÚZ 17969</t>
  </si>
  <si>
    <t>Přijetí investiční dotace účelově určené na realizaci projektu "Chodník Na Drážkách , NJ-Loučka"dle skutečnosti, realizovaný v roce 2020</t>
  </si>
  <si>
    <t>17.</t>
  </si>
  <si>
    <t>ZM 15.3.2021</t>
  </si>
  <si>
    <t>741 ---- 1111</t>
  </si>
  <si>
    <t>741 ---- 1112</t>
  </si>
  <si>
    <t>037 3412 6121</t>
  </si>
  <si>
    <t>org. 0515</t>
  </si>
  <si>
    <t xml:space="preserve">037 3412 5222 </t>
  </si>
  <si>
    <t>org. 0522</t>
  </si>
  <si>
    <t>037 3412 5222</t>
  </si>
  <si>
    <t>037 3412 5171</t>
  </si>
  <si>
    <t>037 3634 6122</t>
  </si>
  <si>
    <t>org. 0516</t>
  </si>
  <si>
    <t>037 3613 5171</t>
  </si>
  <si>
    <t>org. 0518</t>
  </si>
  <si>
    <t>037 3612 5171</t>
  </si>
  <si>
    <t>org. 7518</t>
  </si>
  <si>
    <t>Bazén-PD basket.podlahy</t>
  </si>
  <si>
    <t>Bazén-příspěvek na provoz</t>
  </si>
  <si>
    <t>ZS-cvičná branka</t>
  </si>
  <si>
    <t>ZS-příspěvek na provoz</t>
  </si>
  <si>
    <t>ZS-oprava venk.schodů a zídky</t>
  </si>
  <si>
    <t>Modernizace kotelen Poděb.,Dlouhá, Hotel Praha</t>
  </si>
  <si>
    <t>Msgr. Šrámka elektroinstalace, odvlh.</t>
  </si>
  <si>
    <t>MN 15, jídelna-vzdotechnika</t>
  </si>
  <si>
    <t>Resslova 1, okna, fasáda PD</t>
  </si>
  <si>
    <t>Byt.dům K Archivu-PD</t>
  </si>
  <si>
    <t>Schválení úpravy rozpočtu v příloze č. 1 schváleného rozpočtu města Nový Jičín na rok 2021 v důsledku schválení zákona č. 609/2020 Sb., (tzv. "daňový balíček") účinného od 1.1.2021 a deficitním rozdílem na pol.8115, t. mezi plánovanou výší konečného zůstatku na účtech města a jeho skutečnou výší k 31.12.2020). Toto rozpočtové opatření je třeba poznačit v účetní evidenci v rozpočtu a uvádět ve všech účetních výkazech. Výše uvedených prostředků nesmí být použito k jinému účelu</t>
  </si>
  <si>
    <t>Výkup bytu Jungmannova 1</t>
  </si>
  <si>
    <t>18.</t>
  </si>
  <si>
    <t>009 3341,2141,3399,5169</t>
  </si>
  <si>
    <t>919 3341 5169</t>
  </si>
  <si>
    <t>org. 0501</t>
  </si>
  <si>
    <t xml:space="preserve">Přesun rozpočtových výdajů z ORJ 009-Obecní živnostenský úřad na ORJ 919-Odbor kanceláře vedení města z důvodu přesunu smluvních vztahů týkajících se TV Polar z ORJ 009 na ORJ 919 a zároveň i přesun rozpočtových výdajů z ORJ 009-Obecní živnostenský úřad na ORJ 416-Odbor školství, kultury a sportu, konkrétně na zvýšený příspěvek na provoz pro MKS Nový Jičín, p.o. z titulu přesunu organizace kulturních akcí dříve pořádaných zřizovatelem, obojí s účinností od 1.4.2021)  </t>
  </si>
  <si>
    <t>19.</t>
  </si>
  <si>
    <t>441 3322 5223</t>
  </si>
  <si>
    <t>org. 1180</t>
  </si>
  <si>
    <t xml:space="preserve">Poskytnutí neinvestiční individuální dotace žadateli Římskokatolická farnost Nový Jičín, se sídlem Žerotínova 24, 74101 Nový Jičín, IČ 44937431 na projekt "Obnova Kaple Bolestné P.Marie" tzv. Španělská kaple-II. etapa" zapoením rozpočtové rezervy města na ORJ 741 </t>
  </si>
  <si>
    <t>20.</t>
  </si>
  <si>
    <t>441 3741 5222</t>
  </si>
  <si>
    <t>441 6409 5901</t>
  </si>
  <si>
    <t xml:space="preserve">Poskytnutí individuální neinvestiční dotace z rozpočtu města Nový Jičín na provoz záchranné stanice, záchranu volně žijících zraněných a handicapovaných volně žijících na správním území města Nového Jičína s čerpáním v průběhu roku 2021 žadateli ZO ČSOP Nový Jičín, se sídlem Bartošovice č.p. 146, 74254, IČ 47657901 zapojením rozpočtové rezervy města na ORJ 441 schválené na individuální dary a dotace </t>
  </si>
  <si>
    <t>21.</t>
  </si>
  <si>
    <t>441 3419 5222</t>
  </si>
  <si>
    <t>Poskytnutí individuální neinvestiční dotace z rozpočtu města Nový Jičín Krasobruslení Nový Jičín, z.s. se sídlem Lesní 63, 74101 Nový Jičín, IČO 04036786 účelově určené na projekt "Podpora činnosti klubu krasobruslení v rámci uzavření zimního stadiónu v době rekonstrukce" zapojením rozpočtové rezervy města na ORJ 741</t>
  </si>
  <si>
    <t>22.</t>
  </si>
  <si>
    <t>441 3419 522,6322</t>
  </si>
  <si>
    <t>Poskytnutí individuální dotace z rozpočtu města Nový Jičín TJ Nový Jičín, z.s., se sídlem Msgr. Šrámka 19, 74101 Nový Jičín, IČO 44937504 účelově určené na "zpracování žádosti o dotaci NSA, administrace, výběr zhotovitele, úpravy PD hřiště s umělou trávou" zapojením rozpočtové rezervy města na ORJ 741</t>
  </si>
  <si>
    <t>23.</t>
  </si>
  <si>
    <t>Poskytnutí individuální dotace z rozpočtu města Nový Jičín TJ Nový Jičín, z.s., se sídlem Msgr. Šrámka 19, 74101 Nový Jičín, IČO 44937504 účelově určené na "dorovnání mezd pracovníků TJ Nový Jičín z.s. v důsledku zrušení nájmů  tělocvičen ze strany ZŠ" zapojením rozpočtové rezervy města na ORJ 741</t>
  </si>
  <si>
    <t>24.</t>
  </si>
  <si>
    <t>RM 31.3.2021</t>
  </si>
  <si>
    <t>org. 0325</t>
  </si>
  <si>
    <t>Přijetí neinvestiční dotace účelově určené pro přípěvkovou organizaci Základní škola Nový Jičín, Tyršova 1, na projekt využívající zjednodušené vykazování nákladů - šablony III - v oblasti prioritní osy 3 Rovný přístup ke kvalitnímu předškolnímu, primárnímu a sekundárnímu vzdělávání Operačního programu Výzkum, vývoj a vzdělávání a s tím související zvýšení příspěvku na provoz výše zmíněné příspěvkové organizaci města na daný účel</t>
  </si>
  <si>
    <t>25.</t>
  </si>
  <si>
    <t>009 2141 5212,5213</t>
  </si>
  <si>
    <t>org. 1199</t>
  </si>
  <si>
    <t>Zapojení rozpočtové rezervy na ORJ 741 na poskytnutí peněžitých darů z rozpočtu města Nový Jičín v rámci vyhlášené podpory města podnikatelským subjektům ke zmírnění dopadu koronavirové pandemie v období 2020/2021</t>
  </si>
  <si>
    <t>26.</t>
  </si>
  <si>
    <t xml:space="preserve">541 6409 5901 </t>
  </si>
  <si>
    <t>org. 1115</t>
  </si>
  <si>
    <t>541 4371 5221</t>
  </si>
  <si>
    <t>Poskytnutí individuální neinvestiční dotace žadateli Centrum pro dětský sluch Tamtam o.p.s., Praha 5 Stodůlky, Hábova 22, IČO 499811 na projekt s názvem "Raná péče pro Moravu a Slezsko" v roce 2021 zapojením nevyčerpané části rezervy schváleného rozpočtu Programu města Nový Jičín na podporu domácí hospicové péče</t>
  </si>
  <si>
    <t>27.</t>
  </si>
  <si>
    <t>741 6409 2321</t>
  </si>
  <si>
    <t>Přijetí peněžitého daru od společnosti Energie ČR , a.s., se sídlem 70200 Ostrava, 28. října 7, IČO 45193410 určený jako příspěvek na kulturní , společenské a sportovní akce konané ve městě Nový Jičín v roce 2021, konkrétně na konání akce "Novojičínské léto" a zároveň zvýšení příspěvku na provoz pro rok 2021 Městskému kulturnímu středisku Nový Jičín, p.o. na zmíněný účel</t>
  </si>
  <si>
    <t>Přijetí peněžitého daru od společnosti Energie ČR, a.s., se sídlem 70200 Ostrava, 28.října 7, IČO 45193410 určený jako příspěvek na kulturní, společenské a sportovní akce konané ve městě Nový Jičín v roce 2021, konkrétně na konání akce "Novojičínské léto" a zároveň zvýšení příspěvku na provoz pro rok 2021 Městskému kulturnímu středisku Nový Jičín, p.o. na zmíněný účel</t>
  </si>
  <si>
    <t>28.</t>
  </si>
  <si>
    <t>528 4329 5169</t>
  </si>
  <si>
    <t>Přijetí peněžitého daru od společnosti Energie ČR, a.s., se sídlem 70200 Ostrava, 28.října 7, IČO 45193410 určený jako příspěvek na organizaci letního tábora pro děti ze sociálně znevýhodněného prostředí v roce 2021</t>
  </si>
  <si>
    <t>Úhrn k 31.03.2021</t>
  </si>
  <si>
    <t>EVIDENCE ROZPOČTOVÝCH OPATŘENÍ (leden - březen 2021)</t>
  </si>
  <si>
    <t>EVIDENCE ROZPOČTOVÝCH OPATŘENÍ (leden-duben 2021)</t>
  </si>
  <si>
    <t>EVIDENCE ROZPOČTOVÝCH OPATŘENÍ (leden - duben 2021)</t>
  </si>
  <si>
    <t>29.</t>
  </si>
  <si>
    <t>RM 21.4.2021</t>
  </si>
  <si>
    <t>Zvýšení odvodu z odpisů u Městského kulturního střediska Nový Jičín, p.o. v roce 2021 z důvodu přiznání zvýšeného příspěvku na provoz v roce 2020 na finanční krytí odpisů nemovitého majetku z provedeného technického zhodnocení restauračního zařízení v amfiteátru Skalky s přesunem do rozpočtové rezervy města na ORJ 741</t>
  </si>
  <si>
    <t>30.</t>
  </si>
  <si>
    <t>035 3745 6351</t>
  </si>
  <si>
    <t>org. 0517</t>
  </si>
  <si>
    <t>035 3745 5331</t>
  </si>
  <si>
    <t>Snížení příspěvku na investice u TSM města Nového Jičína, p.o. účelově určeného na akci "Příspěvek na zeleň-nakladač, demolice skladu, revitalizace střediska veřejné zeleně, demolice regulačních stanic" a zároveň zvýšení příspěvku "na péči a vzhled obcí a veřejnou zeleň</t>
  </si>
  <si>
    <t>30./1</t>
  </si>
  <si>
    <t>RM 16.12.2020</t>
  </si>
  <si>
    <t xml:space="preserve">Snížení původně rozpočtované výše peněžitého daru od spol.Veolia Energie ČR, a.s., se sídlem 70200 Ostrava, Moravská Ostrava, 28. října 3337/7, IČO 45193410, jako provozního příspěvku Městskému kulturnímu středisku Nový Jičín, p.o. zaměřeného na akci "Výročí 140 let od zavedení železnice do města Nový Jičín s termínem konání v prosinci 2020-akce se z důvodu koronavirové pandemie neuskutečnila a dar 50 tis. Kč bude městem využit v roce 2021, následně teprve bude peněžitá částka daru od dárce připsána na účet města Nový Jičín </t>
  </si>
  <si>
    <t>009 2141 2321</t>
  </si>
  <si>
    <t>32.</t>
  </si>
  <si>
    <t>741 6402 2222</t>
  </si>
  <si>
    <t>ÚZ 98193</t>
  </si>
  <si>
    <t>Přijetí doplatku překročených výdajů z dotace v souvislosti s konáním společných voleb do Senátu Parlamentu ČR a zastupitelstev krajů vyhlášených na dny 2. a 3. října 2020 s přesunem této částky do rozpočtové rezervy města na ORJ 741</t>
  </si>
  <si>
    <t>27/28.</t>
  </si>
  <si>
    <t>416 3392 2321</t>
  </si>
  <si>
    <t>528 4329 2321</t>
  </si>
  <si>
    <t>27./28.</t>
  </si>
  <si>
    <t>Úprava v rozpočtových příjmech města z titulu přijetí peněžitých darů od spol. Energie ČR, a.s. se sídlem 70200 Ostrava, Moravská Ostrava, 28. října 7, IČO 45193410 určených jako příspěvek na kulturní, společenské a sportovní akce ve městě Nový Jičín v roce 2021, konkrétně na konání akce "Novojičínské léto" a na organizaci letního tábora pro děti ze sociálně znevýhodněného prostředí v roce 2021</t>
  </si>
  <si>
    <t>34.</t>
  </si>
  <si>
    <t>541 6409 5901</t>
  </si>
  <si>
    <t>541 3233 5339</t>
  </si>
  <si>
    <t>Poskytnutí individuální neinvestiční dotace Dětskému domovu a Školní jídelně, Nový Jičín, Revoluční 56, p.o. se sídlem Revoluční 56, 74101 Nový Jičín, IČO 4765806 na projekt Outdoor camp 2021 zapojením nevyčerpané části rezervy schváleného rozpočtu Programu města Nový Jičín na podporu domácí hospicové péče</t>
  </si>
  <si>
    <t>35.</t>
  </si>
  <si>
    <t>741 ---- 4122</t>
  </si>
  <si>
    <t>ÚZ 13305</t>
  </si>
  <si>
    <t>Přijetí neinvestiční účelové dotace ze státního rozpočtu prostřednictvím KÚ MSK pro Prosenior Nový Jičín na poskytování sociálních služeb v roce 2021 a zároveň s tím související úprava rozpočtovaných výdajů na ORJ 029, popř. ORJ 741 na požadovaný účel</t>
  </si>
  <si>
    <t>029 4351 5011,5031,5032</t>
  </si>
  <si>
    <t>36.</t>
  </si>
  <si>
    <t>ÚZ 691</t>
  </si>
  <si>
    <t>Přijetí neinvestiční dotace z rozpočtu MSK na realizaci projektu "Podpora technických atraktivit v Novém Jičíně" a zároveň s tím související úprava v rozpočtových příjmech i výdajích</t>
  </si>
  <si>
    <t xml:space="preserve">011 2143 5169 </t>
  </si>
  <si>
    <t>org. 1100</t>
  </si>
  <si>
    <t>31.</t>
  </si>
  <si>
    <t>741 ---- 4216</t>
  </si>
  <si>
    <t>ÚZ 13013</t>
  </si>
  <si>
    <t>Přijetí 1.části investiční dotace z MPSV v rámci Operačního programu Zaměstnanost na projekt "Efektivní veřejná správa-Město Nový Jičín" a zároveň s tím související zvýšení , resp. Úprava rozpočtových výdajů na ORJ 019-Odbor organizační na daný účel</t>
  </si>
  <si>
    <t>019 6171 6111</t>
  </si>
  <si>
    <t>org. 3381</t>
  </si>
  <si>
    <t>33.</t>
  </si>
  <si>
    <t>035 1037 2324</t>
  </si>
  <si>
    <t>Přijetí neinvestiční dotace z Ministerstva zemědělství v rámci dotačního programu Podpora včelařství v roce 2020 na "včelstvo, které je v příslušném roce zazimováno" s přesunem do rozpočtové rezervy města na ORJ 741</t>
  </si>
  <si>
    <t>Úhrn k 30.04.2021</t>
  </si>
  <si>
    <t>EVIDENCE ROZPOČTOVÝCH OPATŘENÍ (leden-květen 2021)</t>
  </si>
  <si>
    <t>EVIDENCE ROZPOČTOVÝCH OPATŘENÍ (leden - květen 2021)</t>
  </si>
  <si>
    <t>37.</t>
  </si>
  <si>
    <t>RM 19.5.2021</t>
  </si>
  <si>
    <t>Zvýšení příspěvku na provoz Technickým službám města Nového Jičína, p.o. určeného na odměny zaměstnanců v souvislosti s pandemií COVID-19 zapojením rozpočtové rezervy města na ORJ 741</t>
  </si>
  <si>
    <t>035 3639 5331</t>
  </si>
  <si>
    <t>110 2212 5331</t>
  </si>
  <si>
    <t>139 3631 5331</t>
  </si>
  <si>
    <t>139 3632 5331</t>
  </si>
  <si>
    <t>035 3722 5331</t>
  </si>
  <si>
    <t>38.</t>
  </si>
  <si>
    <t>org. 0323</t>
  </si>
  <si>
    <t>Snížení příspěvku na údržbu u ZŠ Nový Jičín, Komenského 68, p.o. z důvodu úspory z akce "Oprava elektroinstalace, výměna osvětlovacích těles LED, V.etapa-1.pp a půda" s přesunem do rozpočtové rezervy města na ORJ 741</t>
  </si>
  <si>
    <t>414 3111 6351</t>
  </si>
  <si>
    <t>org. 0305</t>
  </si>
  <si>
    <t>Snížení příspěvku na investice u MŠ Sady Nový Jičín, p.o. z důvodu přesunu akce "Rekonstrukce vzduchotechniky na MŠ Jiráskova" na rok 2022</t>
  </si>
  <si>
    <t>Snížení příspěvku na provoz u MKS Nový Jičín, p.o. z důvodu rozhodnutí vedení města o nezařazení umělého kluziště do Adventního jarmarku v roce 2021</t>
  </si>
  <si>
    <t>Snížení příspěvku na provoz u MKS Nový Jičín, p.o. z důvodu nečerpání ostatních osobních nákladů související s uzavřením Kina Květen v důsledku nouzového stavu s přesunem do příspěvku na údržbu na nutnou opravu havarijního stavu střechy na objektu Stará pošta a nezbytné revize šindelové střechy Městské bašty</t>
  </si>
  <si>
    <t>39.</t>
  </si>
  <si>
    <t>Zvýšení rozpočtových příjmů o přijatá finanční plnění z pojišťoven za pojistné události města  a zároveň zvýšení rozpočtových výdajů na odstranění škod z pojistných událostí</t>
  </si>
  <si>
    <t>org. 0321</t>
  </si>
  <si>
    <t>110 2212 5171</t>
  </si>
  <si>
    <t>org. 0386</t>
  </si>
  <si>
    <t>40.</t>
  </si>
  <si>
    <t xml:space="preserve">741 --- 4116 </t>
  </si>
  <si>
    <t>ÚZ 13351</t>
  </si>
  <si>
    <t>Přijetí neinvestiční účelové dotace na úhradu mimořádných odměn zaměstnanců sociálních služeb za výkon profese při probíhající epidemii onemocnění COVID-19 vztahujícího se k období II. vlny epidemie Program podpory C. a zároveň zvýšení rozpočtových výdajů na ORJ 919-Odbor kancelář vedení města na daný účel</t>
  </si>
  <si>
    <t>029 4351 5011,5031</t>
  </si>
  <si>
    <t>41.</t>
  </si>
  <si>
    <t>639 3633 6121</t>
  </si>
  <si>
    <t>org. 0539</t>
  </si>
  <si>
    <t>Přesun ušetřených rozpočtových výdajů z investiční akce "Inženýrské sítě NJ-Žilina, Za Školou" do rozpočtové rezervy města na ORJ 741</t>
  </si>
  <si>
    <t>42.</t>
  </si>
  <si>
    <t xml:space="preserve">741 --- 4111 </t>
  </si>
  <si>
    <t>ÚZ 98037</t>
  </si>
  <si>
    <t>Přijetí neinvestičního příspěvku ze státního rozpočtu podle zákona č. 95/2021 Sb., o kompenzačním bonusu pro rok 2021, ke zmírnění negativních dopadů působnosti tohoto zákona na daňové příjmy obcí za období od 1.2.2021 do 31.3.2021 s přesunem do rozpočtové rezervy města na ORJ 741</t>
  </si>
  <si>
    <t>43.</t>
  </si>
  <si>
    <t>741 --- 4116</t>
  </si>
  <si>
    <t>ÚZ 13015</t>
  </si>
  <si>
    <t>919 6171 5011</t>
  </si>
  <si>
    <t>org. 0381</t>
  </si>
  <si>
    <t>919 6171 5033,5031</t>
  </si>
  <si>
    <t>Přijetí neinvestiční dotace z MPSV účelově určené na výkon sociální práce na rok 2021 v souladu s ustanovením §92-§93a zákona č. 108/2006 Sb., o sociálních službách, ve znění pozdějších předpisů a zároveň zýšení, resp. Úprava rozpočtových výdajů na ORJ 919, ORJ 528, popř. ORJ 741 účelově určených na výše vedený projekt</t>
  </si>
  <si>
    <t>44.</t>
  </si>
  <si>
    <t>ÚZ 13011</t>
  </si>
  <si>
    <t>Přijetí 1.splátky neivestiční dotace z MPSV ČR na pokrytí výdajů na činnosti vykonávané městem Nový Jičín v agendě sociálně-právní ochrany dětí v roce 2021 a zároveň zvýšení, resp. Úprava rozpočtových výdajů na ORJ 919, ORJ 019, ORJ 528, popř. ORJ 741 s přijetím této dotace související</t>
  </si>
  <si>
    <t>919 6171 5011, 019, 528</t>
  </si>
  <si>
    <t>org. 1385</t>
  </si>
  <si>
    <t>45.</t>
  </si>
  <si>
    <t>037 6171 5169</t>
  </si>
  <si>
    <t>Přesun ušetřených rozpočtových výdajů v rámci ORJ 037-Odbor bytový z "energetických auditů" na akci "Modernizace kotelny Poděbradova"</t>
  </si>
  <si>
    <t>46.</t>
  </si>
  <si>
    <t>037 3634 6121</t>
  </si>
  <si>
    <t>037 3612,3613 5171</t>
  </si>
  <si>
    <t xml:space="preserve">Přesun ušetřených rozpočtových výdajů v rámci ORJ 037-Odbor bytový z úspor na akcích "Rekonstrukce teplovodu ul. Nádražní", Rekonstrukce teplovodu ul. Jičínská" a "Dodávka 62 ks nerez zásobníků teplé vody" na akce "Generální opravy bytů i nebytů v MPR" a "Opravu střechy tržnice" </t>
  </si>
  <si>
    <t>47.</t>
  </si>
  <si>
    <t>741 ---- 1122</t>
  </si>
  <si>
    <t>741 6399 5365</t>
  </si>
  <si>
    <t>Snížení rozpočtovaných příjmů i výdajů na skutečnou výši daně z příjmů právnických osob za město Nový Jičín za rok 2020 oproti rozpočtované výši ve schváleném rozpočtu města na rok 2021</t>
  </si>
  <si>
    <t>48.</t>
  </si>
  <si>
    <t>639 3613 6121</t>
  </si>
  <si>
    <t>org. 6389</t>
  </si>
  <si>
    <t>037 3613 6121</t>
  </si>
  <si>
    <t>037 3613,3612 6121</t>
  </si>
  <si>
    <t>Přesun ušetřených rozpočtových výdajů z ORJ 639 odbor rozvoje a investic na ORJ 037-Odbor bytový a dále přesun v rámci ORJ 037-Odbor bytový z uspořených výdajů vysoutěžené akce "Bytový dům K Archivu" na finanční krytí akce "Rekonstrukce vnějších a vnitřních prostor garážového stání v NJ-Loučce"</t>
  </si>
  <si>
    <t>49.</t>
  </si>
  <si>
    <t>541 4379 5222</t>
  </si>
  <si>
    <t>Poskytnutí neinvestiční individuální dotace Lince bezpečí, z.s., se sídlem Ústavní 95, 18100 Praha, IČ 61383198 na projekt "Linka bezpečí pro děti a mládež z města Nový Jičín" zapojením části rezervy schváleného rozpočtu Programu města Nový Jičín na podporu domácí hospicové péče, org. 1115</t>
  </si>
  <si>
    <t>Úhrn k 31.05.2021</t>
  </si>
  <si>
    <t>EVIDENCE ROZPOČTOVÝCH OPATŘENÍ (leden-červen 2021)</t>
  </si>
  <si>
    <t>50.</t>
  </si>
  <si>
    <t>ZM 14.06.2021</t>
  </si>
  <si>
    <t>110 2219 5331</t>
  </si>
  <si>
    <t>Zvýšení příspěvku na provoz Technickým službám města Nového Jičína, p.o. na mimořádný odpis při vyřazení stávajícího parkovacího systému a zároveň zvýšení rozpočtových příjmů z důvodu nařízeného odvodu z fondu investic plynoucí ze zůstatkové ceny parkovacího systému při jeho vyřazení</t>
  </si>
  <si>
    <t>51.</t>
  </si>
  <si>
    <t>Sumarizace veškerých nerozpočtovaných, popř.mimořádných příjmů a zároveň veškerých uspořených, popř. z různých důvodů nečerpaných důvodů v nelimitující výši v rámci celého schváleného-upraveného rozpočtu na rok 2021 po souhlasném stanovisku příkazce, popř. správce příslušné ORJ s konečným přesunem do rozpočtové rezervy města na ORJ 741</t>
  </si>
  <si>
    <t>52.</t>
  </si>
  <si>
    <t>org. 1388</t>
  </si>
  <si>
    <t>641 2321 6371</t>
  </si>
  <si>
    <t>org. 4375</t>
  </si>
  <si>
    <t>641 3634 6371</t>
  </si>
  <si>
    <t>org. 6375</t>
  </si>
  <si>
    <t>Přesun rozpočtových výdajů schválených původně na Program města Nový Jičín na podporu životního prostředí pro rok 2021 - dotace ex post na ORJ 641 - Odbor rozvoje a investic s podprogramy : A.Podpora vybudování malých domovních čistíren odpadních vod ve městě Nový Jičín, B. Podpora realizace ekologického vytápění v části města Kojetín nově na ORJ 035 Odbor životního prostředí s podprogramy: A. Podpora vybudování malých domovních čistíren odpadních vod ve městě Nový Jičín, B. Podpora využití zachycené dešťové vody ve městě Nový Jičín</t>
  </si>
  <si>
    <t>035 2321 6371</t>
  </si>
  <si>
    <t>035 2399 6371</t>
  </si>
  <si>
    <t>53.</t>
  </si>
  <si>
    <t>RM 23.06.2021</t>
  </si>
  <si>
    <t>ÚZ 13018</t>
  </si>
  <si>
    <t>Přijetí neinvestiční účelové dotace ze státního rozpočtu na podporu mimořádného finančního ohodnocení sociálních pracovníků obcí s rozšířenou působností a obcí s pověřeným obecním úřadem v souvislosti s epidemií COVID_19 a zároveň zvýšení, resp.úprava rozpočtových výdajů na ORJ 919-Odbor kancelář vedení města na daný účel</t>
  </si>
  <si>
    <t>54.</t>
  </si>
  <si>
    <t>ÚZ 29014</t>
  </si>
  <si>
    <t>Přijetí neinvestičních účelových dotací ze státního rozpočtu z roku 2020 na výchovu lesních porostů do 40 let věku ve výši 51.060 Kč, výchovu lesních porostů v zákonné lhůtě 103.360 Kč a následnou péči o výsadbu lesního porostu ve výši 13.440 Kč vše s přesunem do rozpočtové rezervy města na ORJ 741</t>
  </si>
  <si>
    <t>55.</t>
  </si>
  <si>
    <t>ÚZ 133</t>
  </si>
  <si>
    <t>Přijetí neinvestiční účelové dotace z rozpočtu Moravskoslezského kraje pro Středisko volného času Fokus Nový Jičín, p.o. na úhradu uznatelných nákladů spojených s organizací okresních a krajských soutěží typu A a B vyhlášených Ministerstvem školství, mládeže a tělovýchovy pro rok 2021 a zároveň zvýšení účelového příspěvku na provoz u této příspěvkové organizace města související s přijetím této dotace</t>
  </si>
  <si>
    <t>414 3233 5336</t>
  </si>
  <si>
    <t>org. 0350</t>
  </si>
  <si>
    <t>56.</t>
  </si>
  <si>
    <t>ÚZ 33166</t>
  </si>
  <si>
    <t>Přijetí neinvestiční účelové dotace z rozpočtu Moravskoslezského kraje pro Středisko volného času Fokus Nový Jičín, p.o. poskytnutou z programu Podpora okresních a krajských kol soutěží a přehlídek v zájmovém vzdělávání distanční formou v roce 2021 vyhlášených Ministerstvem školství, mládeže a tělovýchovy ČR pro rok 2021 a zároveň zvýšení účelového příspěvku na provoz u této příspěvkové organizace města související s přijetím této dotace</t>
  </si>
  <si>
    <t>59.</t>
  </si>
  <si>
    <t>029 4351 5904</t>
  </si>
  <si>
    <t>org. 0390</t>
  </si>
  <si>
    <t>029 4351 5169</t>
  </si>
  <si>
    <t>Vratka neinvestiční účelové dotace z roku 2020 z rozpočtu Moravskoslezského kraje z důvodu předložení závěrečného vyúčtování dotace o 7 dni po stanoveném termínu účelově určené Prosenior Nový Jičín k úhradě uznatelných nákladů sociálních služeb v roce 2020 snížením režijních nákladů v ORJ 029-Prosenior Nový Jičín v roce 2021</t>
  </si>
  <si>
    <t>60.</t>
  </si>
  <si>
    <t>Poskytnutí neinvestiční individuální dotace Plaveckému klubu Nový Jičín, z.s., se sídlem Novosady 914/10 na projekt "Příprava juniorských reprezentantů na Mistrovství Evropa juniorů a Mistrovství světa juniorů 2021" zapojením rezervy města na ORJ 441 schválené na ostatní individuální dotace</t>
  </si>
  <si>
    <t>57.</t>
  </si>
  <si>
    <t>416 3392 6351</t>
  </si>
  <si>
    <t>Snížení příspěvku na investice u Městského kulturního střediska Nový Jičín, p.o. z důvodu vzniklé úspory při nákupu nového vozu Ford Transit Combi Van a zároveň zvýšení příspěvku na údržbu na financování plánované údržby "Oprava vstupu knihovny a části budovy garáže proti vzlínání vlhkosti"</t>
  </si>
  <si>
    <t>58.</t>
  </si>
  <si>
    <t>Vrácení části neinvestiční účelové dotace od ZŠ Nový Jičín, Komenského 68, p.o. z projektu využívající zjednodušené vykazování nákladů-Šablony II v rámci OP Výzkum, vývoj a vzdělávání z roku 2020 a zároveň zvýšení rozpočtových příjmů o přijatou vratku dotace od zmíněné příspěvkové organizace města</t>
  </si>
  <si>
    <t>741 037 035 3419</t>
  </si>
  <si>
    <t>Úhrn k 30.06.2021</t>
  </si>
  <si>
    <t>EVIDENCE ROZPOČTOVÝCH OPATŘENÍ (leden-červenec 2021)</t>
  </si>
  <si>
    <t>EVIDENCE ROZPOČTOVÝCH OPATŘENÍ (leden - červenec 2021)</t>
  </si>
  <si>
    <t>EVIDENCE ROZPOČTOVÝCH OPATŘENÍ (leden - červen 2021)</t>
  </si>
  <si>
    <t>61.</t>
  </si>
  <si>
    <t>RM 28.07.2021</t>
  </si>
  <si>
    <t>741 5269 5229</t>
  </si>
  <si>
    <t>Poskytnutí peněžitých darů obcím Lužice, Mikulčice, Hrušky, Týnec, Tvrdonice, městysu Moravská Nová Ves, městu Hodonín jako finančního příspěvku do jejich vlastních veřejných sbírek vyhlášených za účelem shromáždění finančních prostředků na humanitární pomoc po živelné pohromě-tornádu ze dne 24.06.2021 zapojením rozpočtové rezervy na ORJ 741</t>
  </si>
  <si>
    <t>62.</t>
  </si>
  <si>
    <t>ÚZ 719,201</t>
  </si>
  <si>
    <t>610 2219 6121</t>
  </si>
  <si>
    <t>org. 5443</t>
  </si>
  <si>
    <t>Přijetí 1. části investiční dotace z rozpočtu MSK v roce 2021 na spolufinancování projektu "Společná stezka pro chodce a cyklisty na ul. Rybníčky v Novém Jičíně" spolu s úpravou rozpočtových výdajů ve stejné výši na daný účel</t>
  </si>
  <si>
    <t>63.</t>
  </si>
  <si>
    <t>org. 5451</t>
  </si>
  <si>
    <t>Přijetí 1. části investiční dotace z rozpočtu MSK v roce 2021 na spolufinancování projektu "Regenerace panelového sídliště Nerudova v NJ" v rámci vyhlášeného dotačního programu "Program na podporu přípravy projektové dokumentace 2021" spolu s úpravou rozpočtových výdajů ve stejné výši na daný účel</t>
  </si>
  <si>
    <t>64.</t>
  </si>
  <si>
    <t>ÚZ 719</t>
  </si>
  <si>
    <t>Přijetí investiční dotace z rozpočtu MSK v rámci dotačního programu "Podpora rozvoje cykloturistiky v MSK pro rok 2019+" na spolufinancování projektu "Cyklostezka Nový Jičín-Hostašovice-úsek vojenská vlečka" s přesunem do rozpočtové rezervy na ORJ 741</t>
  </si>
  <si>
    <t>65.</t>
  </si>
  <si>
    <t>741 ---- 4111</t>
  </si>
  <si>
    <t>Přijetí neinvestičního příspěvku ze státního rozpočtu podle zákona č. 95/2021 Sb., o kompenzačním bonusu pro rok 2021, ke zmírnění negativních dopadů působnosti tohoto zákona na daňové příjmy obcí za období od 1.2.2021 do 31.5.2021 s přesunem do rozpočtové rezervy města na ORJ 741</t>
  </si>
  <si>
    <t>66.</t>
  </si>
  <si>
    <t>919/019 6171 5011</t>
  </si>
  <si>
    <t>Přijetí 2.splátky neinvestiční dotace z MPSV ČR na pokrytí výdajů na činnosti vykonávané městem Nový Jičín v agendě sociálně-právní ochrany dětí v roce 2021 a zároveň zvýšení , resp.úprava rozpočtových výdajů na ORJ 919, ORJ 019, ORJ 528, popř. ORJ 741 s přijetím této dotace souvisejících</t>
  </si>
  <si>
    <t>67.</t>
  </si>
  <si>
    <t>Snížení příspěvku na investice určeného na "pořízení nakladače, demolice skladu, revitalizace střediska veřejné zeleně, demolice regulačních stanic" a zároveň zvýšení příspěvku na investice nově na "nákup víceúčelového komunálního stroje pro údržbu místních komunikací"</t>
  </si>
  <si>
    <t>110 2212 6351</t>
  </si>
  <si>
    <t>68.</t>
  </si>
  <si>
    <t>414 3419 5021</t>
  </si>
  <si>
    <t>org. 0410</t>
  </si>
  <si>
    <t>416 3322 5171</t>
  </si>
  <si>
    <t>org. 2380</t>
  </si>
  <si>
    <t>Přesun volných rozpočtových výdajů z ORJ 414 na ORJ 416 na obnovu části hradební zdi za hotelem Praha jako 50% podílu na nákladech, které je možno čerpat ze státní finanční podpory v Programu regenerace MPR a MPZ na rok 2021</t>
  </si>
  <si>
    <t>69.</t>
  </si>
  <si>
    <t>139 3639 6351</t>
  </si>
  <si>
    <t>Přesun rozpočtových výdajů v rámci Odboru správy majetku z ORJ 110-Doprava na ORJ 139-Komunální služby a územní rozvoj vhodněji z hlediska zatřídění dle platné rozpočtové sklady-jedná se o pořízení dřevěných prodejních stánků příspěvkovou organizací města Technické služby města</t>
  </si>
  <si>
    <t>70.</t>
  </si>
  <si>
    <t>029 4351 2324</t>
  </si>
  <si>
    <t>org. 1393</t>
  </si>
  <si>
    <t>Zvýšení rozpočtových přímů na ORJ 029-Prosenior Nový Jičín v důsledku úhrady nákladů ze strany pojišťoven za provedené antigenní testy a zároveň zvýšení rozpočtových výdajů na finanční krytí vynaložených nákladů na testování</t>
  </si>
  <si>
    <t>71.</t>
  </si>
  <si>
    <t>919 6171 6121</t>
  </si>
  <si>
    <t>019 6171 6121</t>
  </si>
  <si>
    <t>org. 4381</t>
  </si>
  <si>
    <t>Přesun rozpočtových výdajů z ORJ 919-Odbor kancelář vedení města na ORJ 019-Odbor organizační jako část nevyčerpaného zůstatku sociálního fondu z minulých let na rekonstrukci a modernizaci rekreačního objektu zaměstnanců "Chata Jičínka"</t>
  </si>
  <si>
    <t>72.</t>
  </si>
  <si>
    <t>ÚZ 33063</t>
  </si>
  <si>
    <t>Přijetí neinvestiční dotace účelově určené pro p.o. ZŠ a MŠ Nový Jičín, Juilejní 3 na projekt využívající zjednodušené vykazování nákladů-šablony III-v oblasti prioritní osy 3 Rovný přístup ke kvalitnímu předškolnímu, primárnímu a sekundárnímu vzdělávání Operačního programu Výzkum, vývoj a vzdělávání a s tím související zvýšení příspěvku na provoz výše zmíněné p.o. města na daný účel</t>
  </si>
  <si>
    <t>59. revokace</t>
  </si>
  <si>
    <t>Revokace vratky neinvestiční účelové dotace z roku 2020 z rozpočtu MSK z důvodu předložení závěrečného vyúčtování dotace o 7 dní po stanoveném termínu účelově určené pro Prosenior Nový Jičín k úhradě uznatelných nákladů sociálních služeb v roce 2020 snížením režijních nákladů v ORJ 029-Prosenior Nový Jičín v roce 2021 v souvislosti s úhradou vrácené části dotace ze strany zaměstnance Prosenioru na účet města Nový Jičín</t>
  </si>
  <si>
    <t>73.</t>
  </si>
  <si>
    <t>org. 0322</t>
  </si>
  <si>
    <t>Přijetí vratky části neinvestiční účelové dotace z roku 2020 od ZŠ Nový Jičín, Komenského 66, p.o. z projektu "Poskytování bezplatné stravy dětem ohroženým chudobou ve školách z prostředků Operačního programu potravinové a materiální pomoci v MSK kraji" a zároveň odvod této vratky zpět na účet MSK prostřednictvím rozpočtu zřizovatele</t>
  </si>
  <si>
    <t>74.</t>
  </si>
  <si>
    <t>Snížení příspěvku na provoz u Městského kulturního střediska Nový Jičín, p.o. dle schválených výsledků hospodaření příspěvkových organizací města za rok 2020 a jejich rozdělení s přesunem do rozpočtové rezervy města na ORJ 741</t>
  </si>
  <si>
    <t>Úhrn k 31.07.2021</t>
  </si>
  <si>
    <t>EVIDENCE ROZPOČTOVÝCH OPATŘENÍ (leden-srpen 2021)</t>
  </si>
  <si>
    <t>EVIDENCE ROZPOČTOVÝCH OPATŘENÍ (leden - srpen 2021)</t>
  </si>
  <si>
    <t>75.</t>
  </si>
  <si>
    <t>RM 25.08.2021</t>
  </si>
  <si>
    <t xml:space="preserve">741 3113 2229 </t>
  </si>
  <si>
    <t>Přijetí vratky části neinvestiční účelové dotace z roku 2020 od ZŠ a MŠ Nový Jičín, Jubilejní 3, p.o. z projektu "Poskytování bezplatné stravy dětem ohroženým chudobou ve školách z prostředků Operačního programu potravinové a materiání pomoci v MSK" a zároveň odvod této vratky zpět na účet MSK prostřednictvím rozpočtu zřizovatele</t>
  </si>
  <si>
    <t>76.</t>
  </si>
  <si>
    <t>Přijetí vratky části neinvestiční účelové dotace z roku 2020 od ZŠ Nový Jičín, Komenského 68, p.o. z projektu "Poskytování bezplatné stravy dětem ohroženým chudobou ve školách z prostředků Operačního programu potravinové a materiální pomoci v MSK" a zároveň odvod této vratky zpět na účet MSK prostřednictvím rozpočtu zřizovatele</t>
  </si>
  <si>
    <t>77.</t>
  </si>
  <si>
    <t>ÚZ 34002</t>
  </si>
  <si>
    <t>Přijetí neinvestičního účelového příspěvku z Ministerstva kultury ČR na obnovu nemovité kulturní památky -vily Ferdinanda Czeicznera č.p. 1151, Nový Jičín-Horní Předměstí na odvhlčení a stavební úpravy -I. etapa a další související práce a zároveň zvýšení příspěvku na údržbu Městskému kulturnímu středisku Nový Jičín pro rok 2021 na zmíněný účel</t>
  </si>
  <si>
    <t>78.</t>
  </si>
  <si>
    <t>Snížení výše rozpočtových příjmů z titulu administrace a vyúčtování probíhajících stavebních úprav a nástavby SVČ Fokus Nový Jičín, p.o. pro dotaci až v roce 2022 a zároveň snížení rozpočtových výdajů z titulu vzetí bankovního úvěru na realizaci projektu se spoluúčastí na zateplení nástavbové části budovy a s finančním krytím rozdílu z rozpočtové rezervy města na ORJ 741</t>
  </si>
  <si>
    <t>416 3392 5336</t>
  </si>
  <si>
    <t>414 3233 6351</t>
  </si>
  <si>
    <t>Snížení výše rozpočtových příjmů z titulu administrace a vyúčtování probíhajících stavebních úprav a nástavby SVČ Fokus Nový Jičín, p.o. pro dotaci až v roce 2022 a zároveň snížení rozpočtových výdajů z titulu vzetí  bankovního úvěru na realizaci projektu se spoluúčastí na zateplení nástavbové části budovy a s finančním krytím rozdílu z rozpočtové rezervy města na ORJ 741</t>
  </si>
  <si>
    <t>79.</t>
  </si>
  <si>
    <t>139 3613 6121</t>
  </si>
  <si>
    <t>org. 0382</t>
  </si>
  <si>
    <t>139 3421 5137</t>
  </si>
  <si>
    <t>Přesun rozpočtových výdajů v rámci Odboru správy majetku z nečerpaných výdajů na dětská hřiště" na realizaci zcela nového dřevěného altánu na Skalkách</t>
  </si>
  <si>
    <t>80.</t>
  </si>
  <si>
    <t>110 2219 6351</t>
  </si>
  <si>
    <t>Přesun rozpočtových výdajů v rámci Odboru správy majetku z odd., par. 2212-Silnice vhodněji dle platné rozpočtové skladby na odd., par. 2219-Ostatní záležitosti pozemních komunikací</t>
  </si>
  <si>
    <t>81.</t>
  </si>
  <si>
    <t>009 ---- 1343</t>
  </si>
  <si>
    <t>org. 7034</t>
  </si>
  <si>
    <t>009 ---- 1385</t>
  </si>
  <si>
    <t>org. 7005</t>
  </si>
  <si>
    <t xml:space="preserve">011 2143 2111 </t>
  </si>
  <si>
    <t>040 3635 5169</t>
  </si>
  <si>
    <t>org. 2388</t>
  </si>
  <si>
    <t>210 2292 5193</t>
  </si>
  <si>
    <t>org. 0384</t>
  </si>
  <si>
    <t>011 6223 5175</t>
  </si>
  <si>
    <t xml:space="preserve">741 6409 5179 </t>
  </si>
  <si>
    <t>org. 1010</t>
  </si>
  <si>
    <t>51/1</t>
  </si>
  <si>
    <t>741, 6310, 037, 3612</t>
  </si>
  <si>
    <t>035 ---- 1334</t>
  </si>
  <si>
    <t>035 ---- 1336</t>
  </si>
  <si>
    <t>011 ---- 1346</t>
  </si>
  <si>
    <t xml:space="preserve">018 5311 2329 </t>
  </si>
  <si>
    <t>102 ---- 4121</t>
  </si>
  <si>
    <t>741 ---- 4129</t>
  </si>
  <si>
    <t>040 2169 2212</t>
  </si>
  <si>
    <t>009 ---- 1383</t>
  </si>
  <si>
    <t>org. 1170</t>
  </si>
  <si>
    <t>009 2141 2324</t>
  </si>
  <si>
    <t>037 3122 2132</t>
  </si>
  <si>
    <t>037 3634 2132</t>
  </si>
  <si>
    <t>102 2321 2132</t>
  </si>
  <si>
    <t>037 3612 2324</t>
  </si>
  <si>
    <t>037 3612 2329</t>
  </si>
  <si>
    <t>441 3312 2229</t>
  </si>
  <si>
    <t>org. 1121</t>
  </si>
  <si>
    <t>Sumarizace veškerých nerozpočtovaných, popř.mimořádných příjmů a zároveň veškerých uspořených, popř. z různých důvodů nečerpaných důvodů v nelimitující výši v rámci celého schváleného-upraveného rozpočtu na rok 2021 s konečným přesunem do rozpočtové rezervy města na ORJ 741</t>
  </si>
  <si>
    <t>Úhrn k 31.08.2021</t>
  </si>
  <si>
    <t>EVIDENCE ROZPOČTOVÝCH OPATŘENÍ (leden-září 2021)</t>
  </si>
  <si>
    <t>EVIDENCE ROZPOČTOVÝCH OPATŘENÍ (leden - září 2021)</t>
  </si>
  <si>
    <t>85.</t>
  </si>
  <si>
    <t>RM 22.09.2021</t>
  </si>
  <si>
    <t>139 3632 6351</t>
  </si>
  <si>
    <t>Zvýšení příspěvku na investice na "Projektovou dokumentaci ke GO smuteční síně a márnice zapojením rozpočtové rezervy města na ORJ 741</t>
  </si>
  <si>
    <t>414 3113 6351</t>
  </si>
  <si>
    <t>Snížení příspěvku na údržbu a zároveň zvýšení příspěvku na investice o stejnou výši u ZŠ Nový Jičín, Komenského 66, p.o. spolu s čerpáním fondu investic a fondu rezervního na pořízení konvektomatu</t>
  </si>
  <si>
    <t>86.</t>
  </si>
  <si>
    <t>87.</t>
  </si>
  <si>
    <t>ÚZ 98071</t>
  </si>
  <si>
    <t>Přijetí účelové neinvestiční dotace z Všeobecné pokladní správy státního rozpočtu na úhradu výdajů v souvislosti s konáním voleb do Parlamentu ČR vyhlášených na dny 8-9.10.2021</t>
  </si>
  <si>
    <t>317 6114 5133</t>
  </si>
  <si>
    <t>317 6114 5019</t>
  </si>
  <si>
    <t>88.</t>
  </si>
  <si>
    <t>741 6399 5362</t>
  </si>
  <si>
    <t xml:space="preserve">Zapojením rozpočtové rezervy města na ORJ 741 krýt zvýšený odvod DPH z přijatých zdanitelných plnění, především z prodejů stavebních pozemků ve vlastnictví města </t>
  </si>
  <si>
    <t>89.</t>
  </si>
  <si>
    <t>Přijetí doplatku neinvestiční dotace z MPSV na pokrytí přečerpaných výdajů na činnosti vykonávané městem Nový Jičín v agendě sociálně-právní ochrany dětí v roce 2020 s přesunem do rozpočtové rezervy města na ORJ 741</t>
  </si>
  <si>
    <t>90.</t>
  </si>
  <si>
    <t>414 3113 6351,5331</t>
  </si>
  <si>
    <t>Snížení příspěvku na údržbu, tj. ušetřené prostředky z akce "malování" a neprovedené akce "úprava podlahy v tělocvičně ZŠ Dlouhá" a současně přesun části uspořených investičních prostředků z akce "rekonstrukce dílen" na zvýšený příspěvek na investice na finanční krytí nezpůsobilých nákladů projektu "Moderní vyučování ve 21. století" spolu se zbývající částí  do rozpočtové rezervy města na ORJ 741</t>
  </si>
  <si>
    <t>91.</t>
  </si>
  <si>
    <t>ÚZ 22500</t>
  </si>
  <si>
    <t>639 3631 6121</t>
  </si>
  <si>
    <t>org. 5435</t>
  </si>
  <si>
    <t>Přijetí investiční dotace z Ministerstva průmyslu a obchodu v rámci státního programu na podporu úspor energie na projekt "VO Nový Jičín-Efekt 2021" a zároveň zvýšení, resp. úprava rozpočtových výdajů na ORJ 639 s přijetím této dotace související</t>
  </si>
  <si>
    <t>92.</t>
  </si>
  <si>
    <t>ÚZ 17016</t>
  </si>
  <si>
    <t>Přijetí neinvestiční a investiční dotace z IROP na realizaci programu "Moderní vyučování ve 21. století" účelově určených pro příspěvkovou organizaci Základní škola a Mateřská škola Nový Jičín, Jubilejní 3 a zároveň s tím související zvýšení příspěvku na provoz a investice pro výše zmíněnou příspěvkovou organizaci města na daný účel</t>
  </si>
  <si>
    <t>82.</t>
  </si>
  <si>
    <t>ZM 13.09.2021</t>
  </si>
  <si>
    <t>441 3322,3612 5225</t>
  </si>
  <si>
    <t>Poskytnutí individuální neinvestiční dotace z rozpočtu města Nový Jičín Společenství vlastníků jednotek domu č.p. 887/7 v Novém Jičíně, Husova, se sídlem Husova 887/7, 74101 Nový Jičín, IČ 26801159 na projekt "Provedení sanace vlhkosti zdiva systémem mírné drátové elektroosmózy na objektu bytového domu Husova 887/7 v Novém Jičíně" zapojením rozpočtové rezervy na ORJ 741</t>
  </si>
  <si>
    <t>83.</t>
  </si>
  <si>
    <t>919 6171 5169,5</t>
  </si>
  <si>
    <t>org. 5381</t>
  </si>
  <si>
    <t>Zapojení nevyčerpaného zůstatku sociálního fondu z minulých let do maximální výše 2 mil. Kč do rozpočtu města Nový Jičín v roce 2021</t>
  </si>
  <si>
    <t>84.</t>
  </si>
  <si>
    <t>541 4379,4372 5222</t>
  </si>
  <si>
    <t>Poskytnutí neinvestiční individuální dotace žadateli Bílá kruh bezpečí , z.s. se sídlem 15000 Praha, U Trojice 1042/2, IČO 47607483 na "Činnost kontaktního místa intervenčního centra v Novém Jičíně" zapojením nevyčerpané rezervy města na ORJ 541 schválené na podporu domácí hospícové péče v roce 2021</t>
  </si>
  <si>
    <t>47/1</t>
  </si>
  <si>
    <t>51/2</t>
  </si>
  <si>
    <t>0518</t>
  </si>
  <si>
    <t>120 3639 3113</t>
  </si>
  <si>
    <t>313 6171 2212</t>
  </si>
  <si>
    <t>Sumarizace veškerých nerozpočtovaných, popř. mimořádných příjmů a zároveň veškerých uspořených, popř. z různých důvodů nečerpaných důvodů v nelimitující výši v rámci celého schváleného-upraveného rozpočtu na rok 2021 s konečným přesunem do rozpočtové rezervy města na ORJ 741</t>
  </si>
  <si>
    <t>602 2310 6121</t>
  </si>
  <si>
    <t>org. 4387</t>
  </si>
  <si>
    <t>615 3639 5169</t>
  </si>
  <si>
    <t>639 3412 6121</t>
  </si>
  <si>
    <t>org. 5457</t>
  </si>
  <si>
    <t>741 ---- 8115</t>
  </si>
  <si>
    <t>Úhrn k 30.09.2021</t>
  </si>
  <si>
    <t>EVIDENCE ROZPOČTOVÝCH OPATŘENÍ (leden-říjen 2021)</t>
  </si>
  <si>
    <t>EVIDENCE ROZPOČTOVÝCH OPATŘENÍ (leden - říjen 2021)</t>
  </si>
  <si>
    <t>RM 20.10.2021</t>
  </si>
  <si>
    <t>416 3326 5171</t>
  </si>
  <si>
    <t>org. 3380</t>
  </si>
  <si>
    <t>Přesun volných rozpočtových výdajů z ORJ 414 na ORJ 416 na obnovu části hradební zdi a vybudování základu pod kamenný kříž z důvodu nepřijetí žádné nabídky na obnovu hradební zdi u hotelu Praha ve dvakrát vyhlášeném výběrovém řízení. V rámci obnovy hradební zdi na pozemku st.p. 135/1 v k.ú. Nový Jičín-město z vnitřní strany fary, kde v současnosti probíhají opravy, však vyvstaly nutné vícepráce, které je třeba finančně krýt</t>
  </si>
  <si>
    <t>93.</t>
  </si>
  <si>
    <t xml:space="preserve">741 ---- 4122 </t>
  </si>
  <si>
    <t>029 4351 5137</t>
  </si>
  <si>
    <t>Navýšení neinvestiční účelové dotace z rozpočtu Moravskoslezského kraje v rámci vyhlášeného dotačního "Programu na podporu poskytování sociálních služeb pro rok 2021" určené pro Prosenior Nový Jičín na poskytování sociálních služeb v roce 2021 a zároveň s tím související zvýšení, resp. úprava rozpočtovaných výdajů na ORJ 029, popř. ORJ 741 na požadovaný účel</t>
  </si>
  <si>
    <t>94.</t>
  </si>
  <si>
    <t xml:space="preserve">741 6409 </t>
  </si>
  <si>
    <t>org. 5901</t>
  </si>
  <si>
    <t>Snížení příspěvku na provoz u Městského kulturního střediska Nový Jičín, p.o., na Novojičínské kulturní léto a Slavnosti města Nový Jičín v roce  2021 s přesunem do rozpočtové rezervy města na ORJ 741 z důvodu neuskutečnění řady kulturních akcí v důsledku nařízených epidemiologických opatření v souvislosti s COVIDovou pandemií v letošním roce</t>
  </si>
  <si>
    <t>95.</t>
  </si>
  <si>
    <t>ÚZ 13014</t>
  </si>
  <si>
    <t xml:space="preserve">414 3113 5336 </t>
  </si>
  <si>
    <t>Přijetí neinvestičních dotací z rozpočtu MSK účelově určených pro ZŠ Nový Jičín, Komenského 66, p.o., Komenského 68, ZŠ a MŠ Nový Jičín, Jubilejní 3, p.o. na realizaci projektu Poskytování bezplatné stravy dětem ohroženým chudobou ve školách z prostředků Operačního programu potravinové a materiální pomoci v MSK kraji a s tím související zvýšení příspěvků na provoz výše zmíněným p.o. města na daný účel</t>
  </si>
  <si>
    <t>96.</t>
  </si>
  <si>
    <t>414 3113 2229</t>
  </si>
  <si>
    <t xml:space="preserve">Vratka části neinvestiční účelové dotace Moravskoslezského kraji od ZŠ Nový Jičín, Komenského 66, p.o. na projekt využívající zjednodušené vykazování nákladů-Šablony II-v rámci OP Výzkum, vývoj a vzdělávání a zároveň zvýšení rozpočtových příjmů o přijatou vratku dotace od zmíněné p.o. města na účet zřizovatele </t>
  </si>
  <si>
    <t>97.</t>
  </si>
  <si>
    <t>Snížení příspěvku na údržbu u ZŠ Nový Jičín, Tyršova 1, p.o. z důvodu ušetřených prostředků z akce "malování" s přesunem do rozpočtové rezervy města na ORJ 741</t>
  </si>
  <si>
    <t>98.</t>
  </si>
  <si>
    <t>Snížení příspěvku na investice u MŠ Sady Nový Jičín, Revoluční 52, p.o. z akce "Rekonstrukce elektroinstalace MŠ Jiráskova" na zvýšení příspěvku na provoz z důvodu rozúčtování investiční akce "Revitalizace zahrady MŠ Smetanovy sady"</t>
  </si>
  <si>
    <t>Snížení příspěvku na investice u MŠ Sady Nový Jičín, Revoluční 52, p.o. z akce "Rekonstrukce elektroinstalace MŠ Jiráskova" na akci "Revitalizace zahrady MŠ Smetanovy sady"</t>
  </si>
  <si>
    <t xml:space="preserve">Snížení příspěvku na investice u MŠ Sady Nový Jičín, Revoluční 52, p.o. z akce "Rekonstrukce elektroinstalace MŠ Jiráskova" na opravu střechy, opravu topení a dlažby, výměnu podlahových krytin, ohřívač vody, opravu splachovače WC v MŠ Jiráskova, přemístění nevyhovující kabeláže, opravu herního prvku na zahradě MŠ Revoluční a na zásobníkový ohřívač teplé vody na MŠ Smetanovy sady"  </t>
  </si>
  <si>
    <t>Snížení příspěvku na investice u MŠ Sady Nový Jičín, Revoluční 52, p.o. z akce "Rekonstrukce elektroinstalace MŠ Jiráskova" na zvýšený příspěvek na provoz na výdaje spojené s rekonstrukcí elektroinstalace, na úklid a nákup fólií na ochranu nábytku , lepenky a geotextilie</t>
  </si>
  <si>
    <t>Snížení příspěvku na investice u MŠ Sady Nový Jičín, Revoluční 52, p.o. z akce "Rekonstrukce elektroinstalace MŠ Jiráskova" na odpisy z ukončených investčiních akcí</t>
  </si>
  <si>
    <t>Snížení příspěvku na investice u MŠ Sady Nový Jičín, Revoluční 52, p.o. z akce "Rekonstrukce elektroinstalace MŠ Jiráskova" s přesunem do rozpočtové rezervy města na ORJ 741</t>
  </si>
  <si>
    <t>99.</t>
  </si>
  <si>
    <t>org. 0309</t>
  </si>
  <si>
    <t xml:space="preserve">414 3111 5331 </t>
  </si>
  <si>
    <t>Snížení příspěvku na investice u MŠ Trojlístek Nový Jičín, Máchova 62, p.o. z akce "Rekonstrukce elektroinstalace MŠ Máchova včetně PD" na zvýšení příspěvku na údržbu na opravu elektroinstalace a výměnu svítidel, opravu EZS, výměna okna, dřezu a oprava vodoinstalace na MŠ Beskydská, výměna písku na všech pracovištích, oprava vodovodní šachty na MŠ Máchova</t>
  </si>
  <si>
    <t>Snížení příspěvku na investice u MŠ Trojlístek Nový Jičín, Máchova 62, p.o. "Rekonstrukce elektroinstalace MŠ Máchova včetně PD" s přesunem do rozpočtové rezervy města na ORJ 741</t>
  </si>
  <si>
    <t>101.</t>
  </si>
  <si>
    <t>120 3639 3111</t>
  </si>
  <si>
    <t>741 ---- 1121</t>
  </si>
  <si>
    <t>Snížení rozpočtových přímů z prodeje pozemků z důvodu neprovedení některých plánovaných prodejů v roce 2021 zapoením zvýšených mimořádných přímů z přijatých daní dle skutečnosti spolu se zapojením rozpočtové rezervy města na ORJ 741</t>
  </si>
  <si>
    <t xml:space="preserve">Zvýšení rozpočtových výdajů v rámci ORJ 741 na úhradu poplatku Okresnímu soudu v Novém Jičíně v soudním sporu města Nový Jičín proti žalované straně VOP CZ, se sídlem Dukelská 102, 74242 Šenov u Nového Jičína pro náhradu škody z akce "Psí útulek" zapojením rozpočtové rezervy města na ORJ 741 </t>
  </si>
  <si>
    <t>100.</t>
  </si>
  <si>
    <t>102.</t>
  </si>
  <si>
    <t>037 3613 2322</t>
  </si>
  <si>
    <t xml:space="preserve">Zvýšení rozpočtových příjmů o přijatá pojistná plnění od pojišťoven za škodní události s přesunem na zvýšení rozpočtových výdajů jednotlivých ORJ dle vzniku škodní události na odstranění poškození majetku města </t>
  </si>
  <si>
    <t>029,110,037,019,416</t>
  </si>
  <si>
    <t>103.</t>
  </si>
  <si>
    <t>610 2219 5171</t>
  </si>
  <si>
    <t>610 2212 6121</t>
  </si>
  <si>
    <t>org. 4385</t>
  </si>
  <si>
    <t>Přesun rozpočtových výdajů v rámci ORJ 610 na investici "Rondel G. Hláďo-K Nemocnici"  důvodu zvýšených nákladů v důsledku nezbytné přeložky vodovodu zapojením rozpočtových výdajů z "oprav chodníků" a z akce "Komunikace Žilina, ul. Potoční"</t>
  </si>
  <si>
    <t>104.</t>
  </si>
  <si>
    <t>ÚZ 14036</t>
  </si>
  <si>
    <t>018 5311 5011</t>
  </si>
  <si>
    <t>Přijetí neinvestiční účelové dotace z rozpočtu Ministerstva vnitra ČR na podporu mimořádného finančního ohodnocení strážníků obecních a městských policií v roce 2021 v souvislosti s epidemií COVID_19 v letech 2020 a 2021 za finanční spoluúčasti obcí, které zřídily městskou či obecní policii a zároveň zvýšení rozpočtových výdajů na ORJ 018 na daný účel</t>
  </si>
  <si>
    <t>105.</t>
  </si>
  <si>
    <t>Přesun finančních prostředků z příspěvku na investice do příspěvku na provoz v souvislosti s vyúčtováním projektu IROP "Moderní vyučování ve 21. století" u ZŠ a MŠ Nový Jičín, Jubilejní 3</t>
  </si>
  <si>
    <t>106.</t>
  </si>
  <si>
    <t>Snížení příspěvku na investice u Technických služeb města Nového Jičína, p.o. z důvodu započtení pohledávky-penále-s přesunem do rozpočtové rezervy města na ORJ 741</t>
  </si>
  <si>
    <t>107.</t>
  </si>
  <si>
    <t>108.</t>
  </si>
  <si>
    <t>RM 24.11.2021</t>
  </si>
  <si>
    <t>110 2212 6121</t>
  </si>
  <si>
    <t>org. 0538</t>
  </si>
  <si>
    <t>Zvýšení rozpočtových výdajů na Odboru správy majetku z důvodu uzavření Dohody o vypořádání nákladů na realizaci stavby veřejně přístupné účelové komunikace na pozemcích par.č. 273/11, 274/18, 274/21, 274/22 v katast.území Nový Jičín-Dolní Předměstí, mezi společností CTP Moravia North, spol. s r.o., IČO 08783641, Central Trade Park D1 č.p. 1571, 39601 Humpolec jako stavebníkem a městem Nový Jičín jako vlastníkem pozemků s finančním krytím z rozpočtové rezervy města na ORJ 741</t>
  </si>
  <si>
    <t>109.</t>
  </si>
  <si>
    <t>ZM 15.11.2021</t>
  </si>
  <si>
    <t>541 4354 5223</t>
  </si>
  <si>
    <t>org. 1113</t>
  </si>
  <si>
    <t>Poskytnutí individuální neinvestiční dotace z rozpočtu města žadateli Slezská diakonie, se sídlem Na Nivách 259/7, 73701 Český Těšín, IČO 65468562 na projekt "Rozšíření cílové skupiny služby Archa Nový Jičín" zapojením nevyčerpané části rezervy schváleného rozpočtu Programu města Nový Jičín na podporu sociální oblasti, podprogramu A. Podpora sociálních služeb dle zákona o sociálních službách</t>
  </si>
  <si>
    <t>110.</t>
  </si>
  <si>
    <t>Zvýšení rozpočtových příjmů o přijatá pojistná plnění z pojišťoven za škodní události s přesunem na zvýšení rozpočtových výdajů jednotlivých ORJ dle vzniku škodní události na odstranění poškození majetku města a zbývající části do rozpočtové rezerv y měst na ORJ 741</t>
  </si>
  <si>
    <t>106. úprava</t>
  </si>
  <si>
    <t>115.</t>
  </si>
  <si>
    <t>741 ---- 4113,4213</t>
  </si>
  <si>
    <t>019 5512 5137,6122</t>
  </si>
  <si>
    <t>019 5512 5137, 6122</t>
  </si>
  <si>
    <t>Přijetí investiční i neinvestiční části dotace ze SFIF na realizaci projektu "Vybavení JSDH Nový Jičín-Straník" a zároveň zvýšení, resp. Úprava rozpočtových výdajů na ORJ 019 povinným dodržením rozdělení na investiční a neinvestiční účel použití dotace</t>
  </si>
  <si>
    <t>116.</t>
  </si>
  <si>
    <t>414 3113 5171</t>
  </si>
  <si>
    <t>org. 0400</t>
  </si>
  <si>
    <t>Snížení příspěvku na investice, příp. zvýšení příspěvku na provoz po vyúčtování akcí: Rekonstrukce atria", projektu IROP "Modernizované odborné učebny Fy_Che_Zem", vyúčtování pronájmu tělocvičen a na právní služby u ZŠ Nový Jičín, Komenského 66, p.o.</t>
  </si>
  <si>
    <t>117.</t>
  </si>
  <si>
    <t>414 3113 2123</t>
  </si>
  <si>
    <t>Snížení příspěvku na investice, příp. snížení příspěvku na údržbu po vyúčtování projektu IROP "Digitalizace k Hi-tech výuce", úspory na akcích "Oprava elektroinstalace, výměna osvětlovacích těles LED-poslední etapa", Oprava ZTI", vyúčtování pronájmu tělocvičen a odvod výtěžku exekuce za p. Bradnovou u ZŠ Nový Jičín, Komenského 68, p.o.</t>
  </si>
  <si>
    <t>118.</t>
  </si>
  <si>
    <t>Snížení příspěvku na investice z důvodu posunutí termnu dokončení "Realizace projektu ITI-spoluúčast+zateplení nástavbové části budovy části B" do roku 2022, příp. snížení příspěvku na provoz-dohod z důvodu epidemiologických probíhala zájmová činnost omezeně a zároveň zvýšení příspěvku na údržbu v souvislosti s nedostatečnou kalkulací na pevnost podlahy a materiálu pokládky-u SVČ Fokus Nový Jičín, p.o.</t>
  </si>
  <si>
    <t>119.</t>
  </si>
  <si>
    <t>Zvýšení příspěvku na údržbu u MŠ Trojlístek Nový Jičín, p.o. na akci "Oprava plotu MŠ Komenského-poslední etapa" zapojením rozpočtové rezervy na ORJ 414</t>
  </si>
  <si>
    <t>Snížení příspěvku na údržbu u MŠ Sady Nový Jičín, p.o.z důvodu úspory akce "Oprava střešních svodů MŠ Revoluční a zásaků vody do kanalizace" s přesunem do rozpočtové rezervy na ORJ 741</t>
  </si>
  <si>
    <t>120.</t>
  </si>
  <si>
    <t>org. 0504</t>
  </si>
  <si>
    <t>Snížení příspěvku na údržbu u Beskydského divadla Nový Jičín, p.o. v souvislosti s posunutím termínu ukončení akce "Zesílení stropních desek ve východní části přístavby včetně souvisejících stavebních úprav" s dokončením této akce v roce 2022</t>
  </si>
  <si>
    <t>121.</t>
  </si>
  <si>
    <t>Snížení příspěvku na opravy veřejného osvětlení u TSM Nového Jičína, p.o. dle skutečnosti s přesunem do rozpočtové rezervy města na ORJ 741</t>
  </si>
  <si>
    <t>Snížení příspěvku na provoz veřejných wc u TSM Nového Jičína, p.o. dle skutečnosti s přesunem do rozpočtové rezervy města na ORJ 741</t>
  </si>
  <si>
    <t>Snížení příspěvku na správu hřbitova u TSM Nového Jičína, p.o. dle skutečnosti s přesunem do rozpočtové rezervy</t>
  </si>
  <si>
    <t xml:space="preserve">037 3612 5169 </t>
  </si>
  <si>
    <t xml:space="preserve">037 3613 5169 </t>
  </si>
  <si>
    <t>Snížení rozpočtových výdajů na "Redmine" s přesunem do rozpočtové rezervy</t>
  </si>
  <si>
    <t>Snížení příspěvku u TSM Nového Jičína, p.o. na dřevěné prodejní stánky" dle skutečnosti s přesunem do rozpočtové rezervy města na ORJ 741</t>
  </si>
  <si>
    <t>035 3722 6351</t>
  </si>
  <si>
    <t>Snížení příspěvku na akci "Zprůjezdnění separačního dvora-PD" u TSM Nového Jičína, p.o. z důvodu nerealizace</t>
  </si>
  <si>
    <t>Snížení příspěvku na akci "Nakladač, demolice skladu, revitalizace střediska veřejné zeleně a demolice regulačních stanic" z důvodu že se část akce v uvedené hodnotě nerealizovala</t>
  </si>
  <si>
    <t>Snížení příspěvku na investice u TSM Nového Jičína, p.o. na akci "Montáž 4 sekčních vrat" z důvodu nerealizace</t>
  </si>
  <si>
    <t>113.</t>
  </si>
  <si>
    <t>vratka části neinvestiční dotace od ZŠ Nový Jičín, Tyršova 1, p.o. na projekt využívající zjednodušené vykazování nákladů-šablony II-v oblasti prioritní osy 3 Rovný přístup ke kvalitnímu předškolnímu, primárnímu a sekundárnímu vzdělávání Operačního programu Výzkum, vývoj a vzdělávání a s tím související zvýšení rozpočtových výdajů na odvod zmíněné vratky dotace</t>
  </si>
  <si>
    <t>111.</t>
  </si>
  <si>
    <t>441 3211 5492</t>
  </si>
  <si>
    <t>Poskytnutí peněžitého daru Tereze Jelínkové, Pod Skalkou 2165/53, Nový Jičín na podporu studia na University of Greenwich v Londýně zapojením nevyčerpané části rezervy města na ORJ 441, org. 1180</t>
  </si>
  <si>
    <t>Zvýšení rozpočtových příjmů o přijatá pojistná plnění z pojišťoven za škodní události s přesunem na zvýšení rozpočtových výdajů jednotlivých ORJ dle vzniku škodní události na odstranění poškození majetku města a zbývající části do rozpočtové rezervy měst na ORJ 741</t>
  </si>
  <si>
    <t>112.</t>
  </si>
  <si>
    <t>ÚZ 34054</t>
  </si>
  <si>
    <t>Přijetí neinvestiční účelové dotace z Ministerstva kultury ČR v rámci Programu regenerace městských památkových rezervací a městských památkových zón určené na obnovu nemovitých kulturních památek pevně spojených se stavbami, které jsou kulturními památkami, na území města Nový Jičín a zároveň zvýšení , resp. úprava rozpočtových výdajů města na daný účel</t>
  </si>
  <si>
    <t>019 5171 5171    416 3322 5171</t>
  </si>
  <si>
    <t>114.</t>
  </si>
  <si>
    <t>Přijetí investiční i neinvestiční části dotace z Ministerstva pro místní rozvoj účelově určené na projekt "Energetické úspory kotelna Trlicova Nový Jičín" s vyrovnáním s rozpočtovou rezervou na ORJ 741</t>
  </si>
  <si>
    <t>122.</t>
  </si>
  <si>
    <t>ZM 13.12.2021</t>
  </si>
  <si>
    <t>441 3419 5255</t>
  </si>
  <si>
    <t>Poskytnutí neinvestiční individuální dotace FK Nový Jičín, z.s., se sídlem Msgr. Šrámka 1105/19, 74101 Nový Jičín, IČO 22902155 na projekt "Zajištění činnosti mužstev FK Nový Jičín, z.s. v kalendářním roce 2021" zapojením rozpočtové rezervy města na ORJ 741</t>
  </si>
  <si>
    <t>56/1</t>
  </si>
  <si>
    <t>Vratka části neinvestiční účelové dotace z MSK pro Středisko volného času Fokus Nový Jičín, p.o. poskytnou z programu Podpora okresních a krajských kol soutěží a přehlídek v zájmovém vzdělávání distanční formou v roce 2021 vyhlášených Ministerstvem školství, mládeže a tělovýchovy ČR pro rok 2021 a zároveň snížení účelového příspěvku na provoz u této příspěvkové organizace města související s přijetím této dotace</t>
  </si>
  <si>
    <t>123.</t>
  </si>
  <si>
    <t>RM 15.12.2021</t>
  </si>
  <si>
    <t xml:space="preserve">037 6171 5169 </t>
  </si>
  <si>
    <t>Přesun rozpočtových výdajů v rámci ORJ 037-Odbor bytový z úspor při realizaci akce "Modernizace kotelny K Nemocnici 15" k dofinancování energetického auditu pro město Nový Jičín a sběru dat</t>
  </si>
  <si>
    <t>124.</t>
  </si>
  <si>
    <t>org. 1391</t>
  </si>
  <si>
    <t>Zapojením rozpočtové rezervy města na ORJ 741 zvýšení rozpočtových výdajů na ORJ 029-Prosenior Nový Jičín z důvodu zapojení finančního daru od Veolia Energie ČR, a.s., který město Nový Jičín obdrželo až závěrem roku 2020 pro zmíněnou složku města a nebylo jej možné v posledních dnech loňského roku využít</t>
  </si>
  <si>
    <t>125.</t>
  </si>
  <si>
    <t>ÚZ 17015</t>
  </si>
  <si>
    <t>ÚZ 17968</t>
  </si>
  <si>
    <t xml:space="preserve">741 ---- 4216 </t>
  </si>
  <si>
    <t xml:space="preserve">741 3113 5336 </t>
  </si>
  <si>
    <t>741 3113 6356</t>
  </si>
  <si>
    <t>Přijetí investiční a neinvestiční dotace z Ministerstva pro místní rozvoj na projekt IROP "Modernizované odborné učebny fyziky-chemie a zeměpisu" pro ZŠ Nový Jičín, Komenského 66, p.o. a zároveň zvýšení příspěvku na investice i příspěvku na provoz na daný účel, v této souvislosti i snížení příspěvku na investice od zřizovatele jako spoluúčast na výše uvedeném projektu s přesunem do rozpočtové rezervy města na ORJ 741</t>
  </si>
  <si>
    <t>126.</t>
  </si>
  <si>
    <t>414 3113 5139</t>
  </si>
  <si>
    <t>org. 0307</t>
  </si>
  <si>
    <t>Zvýšení příspěvku na údržbu na neplánované akce-opravu vzduchotechniky ve ŠJ K.Čapka, oprava plotu na MŠ Vančurova, oprava ELM rozvaděče-zapojením rozpočtové rezervy na OŠKS</t>
  </si>
  <si>
    <t>127.</t>
  </si>
  <si>
    <t>Zvýšení příspěvku na investice u ZŠ a MŠ Nový Jičín, Jubilejní 3, p.o. na "Rekonstrukci učeben dílen včetně prodloužení zabezpečovacího systému" zapojením rozpočtové rezervy na OŠKS</t>
  </si>
  <si>
    <t>Snížení příspěvku na investice u ZŠ a MŠ Nový Jičín, Jubilejní 3, p.o. na "Rekonstrukci učeben dílen včetně prodloužení zabezpečovacího systému" a zároveň zvýšení příspěvku na provoz o stejnou výši</t>
  </si>
  <si>
    <t>128.</t>
  </si>
  <si>
    <t xml:space="preserve">414 3113 6351 </t>
  </si>
  <si>
    <t>Snížení příspěvku na investice u ZŠ Nový Jičín, Tyršova 1, p.o. z nákupu myčky s přesunem do rozpočtové rezervy města na ORJ 741</t>
  </si>
  <si>
    <t>Snížení příspěvku na investice u ZŠ Nový Jičín, Tyršova 1, p.o. z důvodu neuskutečnění pořízení serveru a diskového pole-nedodržení temínu dodávky -s přesunem do rozpočtové rezervy města na ORJ 741</t>
  </si>
  <si>
    <t>129.</t>
  </si>
  <si>
    <t>Snížení příspěvku na provoz u Městského kulturního střediska Nový Jičín, p.o. z důvodu pořádání částečného kulturního programu v rámci Adventního jarmarku 2021 a dalších celkových úspor organizace s přesunem do rozpočtové rezervy města na ORJ 741</t>
  </si>
  <si>
    <t>130.</t>
  </si>
  <si>
    <t>Snížení příspěvku na provoz u Beskydského divadla Nový Jičín z důvodu současné epidemiologické situace včetně příspěvku na energie ve výši 200 tis.Kč s přesunem do rozpočtové rezervy města na ORJ 741</t>
  </si>
  <si>
    <t>Snížení příspěvku na údržbu u Beskydského divadla Nový Jičín, p.o. z důvodu nevyčerpaných prostředků na stavební akci "Zesílení stropních desek ve východní části přístavby včetně souvisejících stavebních úprav" s přesunem do rozpočtové rezervy města na ORJ 741</t>
  </si>
  <si>
    <t>131.</t>
  </si>
  <si>
    <t>Snížení příspěvku na údržbu místních komunikací a vodorovného značení u TSM Nového Jičína, p.o. a zároveň zvýšení příspěvku na veřejně prospěšné práce ve stejné výši</t>
  </si>
  <si>
    <t>139 3631 6351</t>
  </si>
  <si>
    <t>Úprava výše příspěvků u TSM Nového Jičína, p.o. na správu hřbitovů, veřejné osvětlení a sběr a svoz komunálního odpadu s vyrovnáním prostřednictvím rozpočtové rezervy města na ORJ 741</t>
  </si>
  <si>
    <t>Snížení příspěvku na investice na akci "Zprůjezdnění separačního  dvoru-PD" a zároveň zvýšení příspěvku na investice na akci "Přeložka inženýrských sítí v místě vjezdu do centra veřejné zeleně"</t>
  </si>
  <si>
    <t>Snížení příspěvku na investice u TSM Nového Jičína, p.o. z důvodu vyšší rozpočtované ceny než byla ve skutečnosti vysoutěžena s přesunem do rozpočtové rezervy města na ORJ 741</t>
  </si>
  <si>
    <t>132.</t>
  </si>
  <si>
    <t>Přijetí doplatku neinvestičního příspěvku ze státního rozpočtu podle zákona č. 95/2021 Sb., o kompenzačním bonusu pro rok 2021, ke zmírnění negativních dopadů působnosti tohoto zákona na daňové příjmy obcí za rok 2021 s přesunem do rozpočtové rezervy města na ORJ 741</t>
  </si>
  <si>
    <t>133.</t>
  </si>
  <si>
    <t>ÚZ 14004</t>
  </si>
  <si>
    <t>Přijetí neinvestiční účelové dotace ze státního rozpočtu na úhradu výdajů jednotek dobrovolných hasičů obcí na základě rozhodnutí Ministerstva vnitra, generálního ředitelství HZS ČR  a zároveň zvýšení, resp. Úprava rozpočtových výdajů na ORJ 019, popř. ORJ 741 na daný účel</t>
  </si>
  <si>
    <t>EVIDENCE ROZPOČTOVÝCH OPATŘENÍ (leden - prosinec 2021)</t>
  </si>
  <si>
    <t>EVIDENCE ROZPOČTOVÝCH OPATŘENÍ (leden-prosinec 2021)</t>
  </si>
  <si>
    <t>51/3</t>
  </si>
  <si>
    <t>741 ---- 4213</t>
  </si>
  <si>
    <t>317 6114 5011</t>
  </si>
  <si>
    <t>317 6114 5901</t>
  </si>
  <si>
    <t>741 ---- 4113</t>
  </si>
  <si>
    <t>ÚZ 90002</t>
  </si>
  <si>
    <t>ÚZ 201</t>
  </si>
  <si>
    <t>019 6171 5136</t>
  </si>
  <si>
    <t>110 2219 2212</t>
  </si>
  <si>
    <t>120 3639 2212</t>
  </si>
  <si>
    <t>139 3639 2212</t>
  </si>
  <si>
    <t>037 3613 3112</t>
  </si>
  <si>
    <t>019 6171 2329</t>
  </si>
  <si>
    <t xml:space="preserve">Sumerizace veškerých nerozpočtovaných , popř. mimořádných příjmů a zároveň veškerých uspořených, popř. z různých nečerpaných důvodův nelimitující výši v rámci celého schváleného-upraveného rozpočtu na rok 2021 s konečným přesunem do rozpočtové rezervy města na ORJ 741 </t>
  </si>
  <si>
    <t>134.</t>
  </si>
  <si>
    <t>RM 19.01.2022</t>
  </si>
  <si>
    <t>Přijetí neinvestiční účelové dotace z účtu Moravskoslezského kraje pro Středisko volného času Fokus Nový Jičín, p.o. na úhradu v rámci výzvy Podpora okresních a krajských kol soutěží a přehlídek v zájmovém vzdělávání konaných v období 1.9.2021-31.12.2021 a zároveň zvýšení účelového příspěvku na provoz u této příspěvkové organizace města související s přijetím této dotace</t>
  </si>
  <si>
    <t>135.</t>
  </si>
  <si>
    <t>139 3632 5171</t>
  </si>
  <si>
    <t>139 3341 5171</t>
  </si>
  <si>
    <t>org. 0513</t>
  </si>
  <si>
    <t>Přesun rozpočtových výdajů v rámci Odboru správy majetku na mimořádnou provozní prohlídku rozhlasového systému  včetně záložních baterií a antén v rámci bezdrátového rozhlasového a varovného systému provedenou koncem roku 2021</t>
  </si>
  <si>
    <t>136.</t>
  </si>
  <si>
    <t>ÚZ 15091</t>
  </si>
  <si>
    <t>035 3742 5169</t>
  </si>
  <si>
    <t>org. 0375</t>
  </si>
  <si>
    <t>Přijetí neinvestičních dotací z Ministerstva životního prostředí v rámci Programu péče o krajinu v roce 2021, Podprogram pro zlepšení dochovaného přírodního a krajinného prostředí na "ošetření památného stromu Dub v Jeseníku nad Odrou" na "ošetření památného stromu Tisíciletý tis v Žilině u Nového Jičína" a zároveň zvýšení rozpočtových výdajů na Odboru životního prostředí na daný účel</t>
  </si>
  <si>
    <t>137.</t>
  </si>
  <si>
    <t>035 1031 5139</t>
  </si>
  <si>
    <t>Přijetí neinvestičních dotací z MSK kraje na "obnovu, zajištění a výchovu lesních porostů do 40 let věku" a "zmírnění dopadů kůrovcové kalamity v nestátních lesích za rok 2020" a zároveň zvýšení rozpočtových výdajů na Odboru životního prostředí a rozpočtové rezervy města na ORJ 741</t>
  </si>
  <si>
    <t>51/5</t>
  </si>
  <si>
    <t>528 4349 2329</t>
  </si>
  <si>
    <t>528 4399 2329</t>
  </si>
  <si>
    <t>741 6402 2122</t>
  </si>
  <si>
    <t>org. 0305,07</t>
  </si>
  <si>
    <t xml:space="preserve">528 4329 5136 </t>
  </si>
  <si>
    <t xml:space="preserve">528 4329 5139 </t>
  </si>
  <si>
    <t>528 4379 5021</t>
  </si>
  <si>
    <t>org. 3383</t>
  </si>
  <si>
    <t>528 4379 5139</t>
  </si>
  <si>
    <t>541 ---- 4121</t>
  </si>
  <si>
    <t>org. 1119</t>
  </si>
  <si>
    <t>029 ---- 4121</t>
  </si>
  <si>
    <t>019 5512 5171</t>
  </si>
  <si>
    <t>91. revokace</t>
  </si>
  <si>
    <t>Nepřijetí investiční dotace z Ministerstva průmyslu a obchodu v rámci státního programu na podporu úspor energie na projekt "VO Nový Jičín-EFEKT 2021" a zároveň snížení rozpočtových výdajů na ORJ 639 s přijetím této dotace související</t>
  </si>
  <si>
    <t>Snížení příspěvku na investice na akci "Zprůjezdnění separačního dvora-PD" a zároveň zvýšení příspěvku na investice na akci "Přeložka inženýrských sítí v místě vjezdu do centra veřejné zeleně"</t>
  </si>
  <si>
    <t xml:space="preserve">Sumarizace veškerých nerozpočtovaných , popř. mimořádných příjmů a zároveň veškerých uspořených, popř. z různých nečerpaných důvodů nelimitující výši v rámci celého schváleného-upraveného rozpočtu na rok 2021 s konečným přesunem do rozpočtové rezervy města na ORJ 741 </t>
  </si>
  <si>
    <t>Přijetí neinvestičních dotací z Moravskoslezského kraje na "obnovu, zajištění a výchovu lesních porostů do 40 let věku" a "zmírnění dopadů kůrovcové kalamity v nestátních lesích za rok 2020" a zároveň zvýšení rozpočtových výdajů na Odboru životního prostředí a rozpočtové rezervy města na ORJ 741</t>
  </si>
  <si>
    <t>propustek, Straník, chodník k aut.zas.Bocheta, parkovací stání Revoluční PD</t>
  </si>
  <si>
    <t>Přijetí investiční dotace z rozpočtu MSK účelově určené na realizaci projektu "Revitalizace vily Augusta Hűckela v Novém Jičíně" dle skutečnosti s vyrovnáním rozdílu prostřednictvím rozpočtové rezervy města na ORJ 741</t>
  </si>
  <si>
    <t>Snížení rozpočtových příjmů v důsledku vládních opatření a vyhlášeného nouzového stavu v 1. pololetí letošního roku (snížení příjmů z důvodu uzavření provozoven hazardu, nekonání některých městských akcí, prominutí místního poplatku za zábor veřejného prostranství, ve výdajích nevynaložené náklady na plánované akce) a dále i uspořenými rozpočtovými prostředky oproti uzavřeným smlouvám na realizaci některých finančně náročných akcí, apod.
s vyrovnáním prostřednictvím rozpočtové rezervy na ORJ 741 .</t>
  </si>
  <si>
    <t xml:space="preserve">Snížení rozpočtových výdajů v důsledku vládních opatření a vyhlášeného nouzového stavu v 1. pololetí letošního roku (snížení příjmů z důvodu uzavření provozoven hazardu, nekonání některých městských akcí, prominutí místního poplatku za zábor veřejného prostranství, ve výdajích nevynaložené náklady na plánované akce) a dále i uspořenými rozpočtovými prostředky oproti uzavřeným smlouvám na realizaci některých finančně náročných akcí, apod.
s vyrovnáním prostřednictvím rozpočtové rezervy na ORJ 741 </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</si>
</sst>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charset val="238"/>
      <scheme val="minor"/>
    </font>
    <font>
      <b/>
      <sz val="16"/>
      <name val="Times New Roman"/>
      <family val="1"/>
      <charset val="238"/>
    </font>
    <font>
      <sz val="12"/>
      <name val="Times New Roman"/>
      <family val="1"/>
      <charset val="238"/>
    </font>
    <font>
      <b/>
      <i/>
      <u/>
      <sz val="14"/>
      <name val="Times New Roman"/>
      <family val="1"/>
    </font>
    <font>
      <b/>
      <sz val="12"/>
      <name val="Times New Roman"/>
      <family val="1"/>
      <charset val="238"/>
    </font>
    <font>
      <b/>
      <sz val="14"/>
      <name val="Times New Roman"/>
      <family val="1"/>
    </font>
    <font>
      <b/>
      <i/>
      <sz val="14"/>
      <name val="Times New Roman"/>
      <family val="1"/>
    </font>
    <font>
      <b/>
      <sz val="10"/>
      <name val="Times New Roman"/>
      <family val="1"/>
      <charset val="238"/>
    </font>
    <font>
      <sz val="10"/>
      <name val="Times New Roman"/>
      <family val="1"/>
      <charset val="238"/>
    </font>
    <font>
      <sz val="10"/>
      <color theme="1"/>
      <name val="Times New Roman"/>
      <family val="1"/>
      <charset val="238"/>
    </font>
    <font>
      <b/>
      <sz val="12"/>
      <name val="Times New Roman"/>
      <family val="1"/>
    </font>
    <font>
      <b/>
      <i/>
      <u/>
      <sz val="12"/>
      <name val="Times New Roman"/>
      <family val="1"/>
      <charset val="238"/>
    </font>
    <font>
      <b/>
      <sz val="11"/>
      <name val="Times New Roman"/>
      <family val="1"/>
      <charset val="238"/>
    </font>
    <font>
      <sz val="11"/>
      <name val="Times New Roman"/>
      <family val="1"/>
    </font>
    <font>
      <b/>
      <sz val="11"/>
      <name val="Times New Roman"/>
      <family val="1"/>
    </font>
    <font>
      <sz val="11"/>
      <color rgb="FFFF0000"/>
      <name val="Times New Roman"/>
      <family val="1"/>
    </font>
    <font>
      <b/>
      <sz val="10"/>
      <color theme="1"/>
      <name val="Times New Roman"/>
      <family val="1"/>
      <charset val="238"/>
    </font>
    <font>
      <sz val="9"/>
      <color theme="1"/>
      <name val="Times New Roman"/>
      <family val="1"/>
      <charset val="238"/>
    </font>
    <font>
      <sz val="10"/>
      <color theme="1"/>
      <name val="Calibri"/>
      <family val="2"/>
      <charset val="238"/>
      <scheme val="minor"/>
    </font>
    <font>
      <sz val="11"/>
      <color theme="1"/>
      <name val="Times New Roman"/>
      <family val="1"/>
      <charset val="238"/>
    </font>
    <font>
      <b/>
      <sz val="11"/>
      <color theme="1"/>
      <name val="Times New Roman"/>
      <family val="1"/>
      <charset val="238"/>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s>
  <cellStyleXfs count="1">
    <xf numFmtId="0" fontId="0" fillId="0" borderId="0"/>
  </cellStyleXfs>
  <cellXfs count="267">
    <xf numFmtId="0" fontId="0" fillId="0" borderId="0" xfId="0"/>
    <xf numFmtId="0" fontId="1" fillId="0" borderId="0" xfId="0" applyFont="1" applyBorder="1" applyAlignment="1">
      <alignment horizontal="centerContinuous"/>
    </xf>
    <xf numFmtId="0" fontId="2" fillId="0" borderId="0" xfId="0" applyFont="1" applyBorder="1" applyAlignment="1">
      <alignment horizontal="centerContinuous"/>
    </xf>
    <xf numFmtId="0" fontId="3" fillId="0" borderId="0" xfId="0" applyFont="1" applyBorder="1" applyAlignment="1">
      <alignment horizontal="centerContinuous"/>
    </xf>
    <xf numFmtId="0" fontId="4" fillId="0" borderId="0" xfId="0" applyFont="1" applyBorder="1" applyAlignment="1">
      <alignment horizontal="centerContinuous"/>
    </xf>
    <xf numFmtId="0" fontId="5" fillId="0" borderId="0" xfId="0" applyFont="1" applyBorder="1" applyAlignment="1">
      <alignment horizontal="centerContinuous"/>
    </xf>
    <xf numFmtId="0" fontId="6" fillId="0" borderId="0" xfId="0" applyFont="1" applyBorder="1" applyAlignment="1">
      <alignment horizontal="centerContinuous"/>
    </xf>
    <xf numFmtId="4" fontId="9" fillId="0" borderId="3" xfId="0" applyNumberFormat="1" applyFont="1" applyBorder="1"/>
    <xf numFmtId="0" fontId="9" fillId="0" borderId="0" xfId="0" applyFont="1"/>
    <xf numFmtId="0" fontId="0" fillId="2" borderId="0" xfId="0" applyFill="1"/>
    <xf numFmtId="0" fontId="8" fillId="0" borderId="0" xfId="0" applyFont="1" applyAlignment="1">
      <alignment horizontal="center"/>
    </xf>
    <xf numFmtId="49" fontId="8" fillId="0" borderId="0" xfId="0" applyNumberFormat="1" applyFont="1"/>
    <xf numFmtId="0" fontId="8" fillId="0" borderId="0" xfId="0" applyFont="1"/>
    <xf numFmtId="4" fontId="8" fillId="0" borderId="0" xfId="0" applyNumberFormat="1" applyFont="1"/>
    <xf numFmtId="0" fontId="0" fillId="0" borderId="0" xfId="0" applyAlignment="1">
      <alignment horizontal="center"/>
    </xf>
    <xf numFmtId="49" fontId="0" fillId="0" borderId="0" xfId="0" applyNumberFormat="1"/>
    <xf numFmtId="4" fontId="0" fillId="0" borderId="0" xfId="0" applyNumberFormat="1"/>
    <xf numFmtId="0" fontId="7" fillId="0" borderId="7" xfId="0" applyFont="1" applyBorder="1" applyAlignment="1">
      <alignment horizontal="center" wrapText="1"/>
    </xf>
    <xf numFmtId="0" fontId="7" fillId="0" borderId="8" xfId="0" applyFont="1" applyBorder="1" applyAlignment="1">
      <alignment horizontal="center" wrapText="1"/>
    </xf>
    <xf numFmtId="0" fontId="7" fillId="0" borderId="8" xfId="0" applyFont="1" applyBorder="1" applyAlignment="1">
      <alignment horizontal="center"/>
    </xf>
    <xf numFmtId="49" fontId="9" fillId="0" borderId="3" xfId="0" applyNumberFormat="1" applyFont="1" applyBorder="1"/>
    <xf numFmtId="49" fontId="9" fillId="0" borderId="3" xfId="0" applyNumberFormat="1" applyFont="1" applyBorder="1" applyAlignment="1">
      <alignment vertical="center"/>
    </xf>
    <xf numFmtId="4" fontId="9" fillId="0" borderId="3" xfId="0" applyNumberFormat="1" applyFont="1" applyBorder="1" applyAlignment="1">
      <alignment vertical="center"/>
    </xf>
    <xf numFmtId="4" fontId="9" fillId="0" borderId="0" xfId="0" applyNumberFormat="1" applyFont="1"/>
    <xf numFmtId="0" fontId="10" fillId="0" borderId="0" xfId="0" applyFont="1" applyBorder="1" applyAlignment="1">
      <alignment horizontal="centerContinuous"/>
    </xf>
    <xf numFmtId="0" fontId="11" fillId="0" borderId="0" xfId="0" applyFont="1" applyBorder="1" applyAlignment="1">
      <alignment horizontal="centerContinuous"/>
    </xf>
    <xf numFmtId="0" fontId="12" fillId="0" borderId="1" xfId="0" applyFont="1" applyBorder="1" applyAlignment="1">
      <alignment horizontal="center" wrapText="1"/>
    </xf>
    <xf numFmtId="0" fontId="4" fillId="0" borderId="2" xfId="0" applyFont="1" applyBorder="1" applyAlignment="1">
      <alignment horizontal="center" wrapText="1"/>
    </xf>
    <xf numFmtId="0" fontId="12" fillId="0" borderId="2" xfId="0" applyFont="1" applyBorder="1" applyAlignment="1">
      <alignment horizontal="center" wrapText="1"/>
    </xf>
    <xf numFmtId="0" fontId="4" fillId="0" borderId="2" xfId="0" applyFont="1" applyBorder="1" applyAlignment="1">
      <alignment horizontal="center"/>
    </xf>
    <xf numFmtId="0" fontId="13" fillId="0" borderId="1" xfId="0" applyFont="1" applyBorder="1"/>
    <xf numFmtId="0" fontId="13" fillId="0" borderId="2" xfId="0" applyFont="1" applyBorder="1"/>
    <xf numFmtId="0" fontId="13" fillId="0" borderId="2" xfId="0" applyFont="1" applyBorder="1" applyAlignment="1">
      <alignment horizontal="center"/>
    </xf>
    <xf numFmtId="4" fontId="12" fillId="0" borderId="9" xfId="0" applyNumberFormat="1" applyFont="1" applyBorder="1"/>
    <xf numFmtId="0" fontId="14" fillId="0" borderId="2" xfId="0" applyFont="1" applyBorder="1" applyAlignment="1">
      <alignment horizontal="left"/>
    </xf>
    <xf numFmtId="0" fontId="15" fillId="0" borderId="1" xfId="0" applyFont="1" applyBorder="1"/>
    <xf numFmtId="0" fontId="15" fillId="0" borderId="2" xfId="0" applyFont="1" applyBorder="1"/>
    <xf numFmtId="0" fontId="15" fillId="0" borderId="2" xfId="0" applyFont="1" applyBorder="1" applyAlignment="1">
      <alignment horizontal="center"/>
    </xf>
    <xf numFmtId="4" fontId="14" fillId="0" borderId="9" xfId="0" applyNumberFormat="1" applyFont="1" applyBorder="1"/>
    <xf numFmtId="0" fontId="0" fillId="0" borderId="2" xfId="0" applyBorder="1"/>
    <xf numFmtId="4" fontId="12" fillId="0" borderId="2" xfId="0" applyNumberFormat="1" applyFont="1" applyBorder="1"/>
    <xf numFmtId="0" fontId="14" fillId="0" borderId="2" xfId="0" applyFont="1" applyFill="1" applyBorder="1" applyAlignment="1">
      <alignment horizontal="left"/>
    </xf>
    <xf numFmtId="0" fontId="12" fillId="0" borderId="2" xfId="0" applyFont="1" applyBorder="1"/>
    <xf numFmtId="49" fontId="9" fillId="0" borderId="3" xfId="0" applyNumberFormat="1" applyFont="1" applyBorder="1" applyAlignment="1">
      <alignment horizontal="center" vertical="center"/>
    </xf>
    <xf numFmtId="49" fontId="9" fillId="0" borderId="0" xfId="0" applyNumberFormat="1" applyFont="1"/>
    <xf numFmtId="49" fontId="9" fillId="0" borderId="3" xfId="0" applyNumberFormat="1" applyFont="1" applyBorder="1" applyAlignment="1">
      <alignment horizontal="center"/>
    </xf>
    <xf numFmtId="0" fontId="16" fillId="0" borderId="10" xfId="0" applyFont="1" applyBorder="1"/>
    <xf numFmtId="0" fontId="16" fillId="0" borderId="11" xfId="0" applyFont="1" applyBorder="1"/>
    <xf numFmtId="49" fontId="16" fillId="0" borderId="11" xfId="0" applyNumberFormat="1" applyFont="1" applyBorder="1"/>
    <xf numFmtId="4" fontId="16" fillId="0" borderId="11" xfId="0" applyNumberFormat="1" applyFont="1" applyBorder="1"/>
    <xf numFmtId="0" fontId="16" fillId="0" borderId="12" xfId="0" applyFont="1" applyBorder="1"/>
    <xf numFmtId="0" fontId="9" fillId="0" borderId="10" xfId="0" applyFont="1" applyBorder="1"/>
    <xf numFmtId="0" fontId="9" fillId="0" borderId="11" xfId="0" applyFont="1" applyBorder="1"/>
    <xf numFmtId="49" fontId="9" fillId="0" borderId="11" xfId="0" applyNumberFormat="1" applyFont="1" applyBorder="1"/>
    <xf numFmtId="0" fontId="16" fillId="0" borderId="13" xfId="0" applyFont="1" applyBorder="1"/>
    <xf numFmtId="0" fontId="16" fillId="0" borderId="14" xfId="0" applyFont="1" applyBorder="1"/>
    <xf numFmtId="49" fontId="16" fillId="0" borderId="14" xfId="0" applyNumberFormat="1" applyFont="1" applyBorder="1"/>
    <xf numFmtId="4" fontId="16" fillId="0" borderId="14" xfId="0" applyNumberFormat="1" applyFont="1" applyBorder="1"/>
    <xf numFmtId="0" fontId="16" fillId="0" borderId="15" xfId="0" applyFont="1" applyBorder="1"/>
    <xf numFmtId="0" fontId="9" fillId="0" borderId="3" xfId="0" applyFont="1" applyBorder="1"/>
    <xf numFmtId="0" fontId="9" fillId="0" borderId="13" xfId="0" applyFont="1" applyBorder="1"/>
    <xf numFmtId="0" fontId="9" fillId="0" borderId="14" xfId="0" applyFont="1" applyBorder="1"/>
    <xf numFmtId="49" fontId="9" fillId="0" borderId="14" xfId="0" applyNumberFormat="1" applyFont="1" applyBorder="1"/>
    <xf numFmtId="0" fontId="9" fillId="0" borderId="3" xfId="0" applyFont="1" applyBorder="1" applyAlignment="1">
      <alignment horizontal="center" vertical="center"/>
    </xf>
    <xf numFmtId="49" fontId="9" fillId="0" borderId="3" xfId="0" applyNumberFormat="1" applyFont="1" applyBorder="1" applyAlignment="1">
      <alignment horizontal="left" vertical="center"/>
    </xf>
    <xf numFmtId="4" fontId="9" fillId="0" borderId="3" xfId="0" applyNumberFormat="1" applyFont="1" applyBorder="1" applyAlignment="1">
      <alignment horizontal="right" vertical="center"/>
    </xf>
    <xf numFmtId="0" fontId="9" fillId="0" borderId="3" xfId="0" applyFont="1" applyBorder="1" applyAlignment="1">
      <alignment horizontal="left" wrapText="1"/>
    </xf>
    <xf numFmtId="0" fontId="9" fillId="0" borderId="3"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vertical="center"/>
    </xf>
    <xf numFmtId="0" fontId="9" fillId="0" borderId="6" xfId="0" applyFont="1" applyBorder="1" applyAlignment="1"/>
    <xf numFmtId="0" fontId="9" fillId="0" borderId="3" xfId="0" applyFont="1" applyBorder="1" applyAlignment="1"/>
    <xf numFmtId="49" fontId="18" fillId="0" borderId="0" xfId="0" applyNumberFormat="1" applyFont="1"/>
    <xf numFmtId="0" fontId="18" fillId="0" borderId="0" xfId="0" applyFont="1"/>
    <xf numFmtId="0" fontId="16" fillId="0" borderId="2" xfId="0" applyFont="1" applyBorder="1"/>
    <xf numFmtId="49" fontId="16" fillId="0" borderId="2" xfId="0" applyNumberFormat="1" applyFont="1" applyBorder="1"/>
    <xf numFmtId="4" fontId="16" fillId="0" borderId="2" xfId="0" applyNumberFormat="1" applyFont="1" applyBorder="1"/>
    <xf numFmtId="49" fontId="9" fillId="0" borderId="6" xfId="0" applyNumberFormat="1" applyFont="1" applyBorder="1"/>
    <xf numFmtId="4" fontId="9" fillId="0" borderId="6" xfId="0" applyNumberFormat="1" applyFont="1" applyBorder="1"/>
    <xf numFmtId="0" fontId="16" fillId="0" borderId="8" xfId="0" applyFont="1" applyBorder="1"/>
    <xf numFmtId="49" fontId="16" fillId="0" borderId="8" xfId="0" applyNumberFormat="1" applyFont="1" applyBorder="1"/>
    <xf numFmtId="4" fontId="16" fillId="0" borderId="8" xfId="0" applyNumberFormat="1" applyFont="1" applyBorder="1"/>
    <xf numFmtId="0" fontId="16" fillId="0" borderId="3" xfId="0" applyFont="1" applyBorder="1"/>
    <xf numFmtId="4" fontId="16" fillId="0" borderId="3" xfId="0" applyNumberFormat="1" applyFont="1" applyBorder="1"/>
    <xf numFmtId="0" fontId="9" fillId="0" borderId="3" xfId="0" applyFont="1" applyBorder="1" applyAlignment="1">
      <alignment horizontal="left" wrapText="1"/>
    </xf>
    <xf numFmtId="0" fontId="9" fillId="0" borderId="3" xfId="0" applyFont="1" applyBorder="1" applyAlignment="1">
      <alignment horizontal="left" vertical="center" wrapText="1"/>
    </xf>
    <xf numFmtId="49" fontId="9" fillId="0" borderId="3" xfId="0" applyNumberFormat="1" applyFont="1" applyBorder="1" applyAlignment="1">
      <alignment horizontal="left" vertical="center"/>
    </xf>
    <xf numFmtId="0" fontId="8" fillId="0" borderId="3" xfId="0" applyFont="1" applyBorder="1" applyAlignment="1">
      <alignment horizontal="center"/>
    </xf>
    <xf numFmtId="49" fontId="8" fillId="0" borderId="3" xfId="0" applyNumberFormat="1" applyFont="1" applyBorder="1"/>
    <xf numFmtId="4" fontId="8" fillId="0" borderId="3" xfId="0" applyNumberFormat="1" applyFont="1" applyBorder="1"/>
    <xf numFmtId="0" fontId="9" fillId="0" borderId="3" xfId="0" applyFont="1" applyBorder="1" applyAlignment="1">
      <alignment horizontal="center"/>
    </xf>
    <xf numFmtId="0" fontId="9" fillId="0" borderId="3" xfId="0" applyFont="1" applyBorder="1" applyAlignment="1">
      <alignment horizontal="left" vertical="center" wrapText="1"/>
    </xf>
    <xf numFmtId="0" fontId="9" fillId="0" borderId="3" xfId="0" applyFont="1" applyBorder="1" applyAlignment="1">
      <alignment horizontal="left"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0" fontId="9" fillId="0" borderId="6"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6" xfId="0" applyFont="1" applyBorder="1" applyAlignment="1">
      <alignment horizontal="center" vertical="center"/>
    </xf>
    <xf numFmtId="0" fontId="9" fillId="0" borderId="6" xfId="0" applyFont="1" applyBorder="1" applyAlignment="1">
      <alignment horizontal="left" vertical="center" wrapText="1"/>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0" fontId="9" fillId="0" borderId="6" xfId="0" applyFont="1" applyBorder="1" applyAlignment="1">
      <alignment horizontal="center" vertical="center"/>
    </xf>
    <xf numFmtId="0" fontId="9" fillId="0" borderId="3" xfId="0" applyFont="1" applyBorder="1" applyAlignment="1">
      <alignment horizontal="left"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49" fontId="9" fillId="0" borderId="6" xfId="0" applyNumberFormat="1" applyFont="1" applyBorder="1" applyAlignment="1">
      <alignment vertical="center"/>
    </xf>
    <xf numFmtId="4" fontId="9" fillId="0" borderId="6" xfId="0" applyNumberFormat="1" applyFont="1" applyBorder="1" applyAlignment="1">
      <alignment vertical="center"/>
    </xf>
    <xf numFmtId="0" fontId="9" fillId="0" borderId="2" xfId="0" applyFont="1" applyBorder="1"/>
    <xf numFmtId="49" fontId="9" fillId="0" borderId="2" xfId="0" applyNumberFormat="1" applyFont="1" applyBorder="1"/>
    <xf numFmtId="0" fontId="9" fillId="0" borderId="8" xfId="0" applyFont="1" applyBorder="1"/>
    <xf numFmtId="49" fontId="9" fillId="0" borderId="8" xfId="0" applyNumberFormat="1" applyFont="1" applyBorder="1"/>
    <xf numFmtId="0" fontId="9" fillId="0" borderId="3" xfId="0" applyFont="1" applyBorder="1" applyAlignment="1">
      <alignment horizontal="center" vertical="center"/>
    </xf>
    <xf numFmtId="4" fontId="18" fillId="0" borderId="0" xfId="0" applyNumberFormat="1" applyFont="1"/>
    <xf numFmtId="0" fontId="9" fillId="0" borderId="3" xfId="0" applyFont="1" applyBorder="1" applyAlignment="1">
      <alignment horizontal="left" wrapText="1"/>
    </xf>
    <xf numFmtId="0" fontId="9" fillId="0" borderId="6" xfId="0" applyFont="1" applyBorder="1" applyAlignment="1">
      <alignment horizontal="center" vertic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3" xfId="0" applyFont="1" applyBorder="1" applyAlignment="1">
      <alignment horizontal="center" vertical="center"/>
    </xf>
    <xf numFmtId="0" fontId="9" fillId="0" borderId="0" xfId="0" applyFont="1" applyAlignment="1">
      <alignment horizontal="center"/>
    </xf>
    <xf numFmtId="0" fontId="8" fillId="0" borderId="3" xfId="0" applyFont="1" applyBorder="1"/>
    <xf numFmtId="0" fontId="9" fillId="0" borderId="6" xfId="0" applyFont="1" applyBorder="1"/>
    <xf numFmtId="0" fontId="16" fillId="0" borderId="2" xfId="0" applyFont="1" applyBorder="1" applyAlignment="1">
      <alignment horizontal="center"/>
    </xf>
    <xf numFmtId="0" fontId="9" fillId="0" borderId="3" xfId="0" applyFont="1" applyBorder="1" applyAlignment="1">
      <alignment horizontal="left" wrapText="1"/>
    </xf>
    <xf numFmtId="0" fontId="9" fillId="0" borderId="6" xfId="0" applyFont="1" applyBorder="1" applyAlignment="1">
      <alignment horizontal="center" vertic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3" xfId="0" applyFont="1" applyBorder="1" applyAlignment="1">
      <alignment horizontal="left" vertical="center" wrapText="1"/>
    </xf>
    <xf numFmtId="0" fontId="9" fillId="0" borderId="3" xfId="0" applyFont="1" applyBorder="1" applyAlignment="1">
      <alignment horizontal="center" vertical="center"/>
    </xf>
    <xf numFmtId="0" fontId="9" fillId="0" borderId="14" xfId="0" applyFont="1" applyBorder="1" applyAlignment="1">
      <alignment horizontal="center" vertical="center"/>
    </xf>
    <xf numFmtId="0" fontId="16" fillId="0" borderId="8" xfId="0" applyFont="1" applyBorder="1" applyAlignment="1">
      <alignment horizontal="center"/>
    </xf>
    <xf numFmtId="0" fontId="9" fillId="0" borderId="3" xfId="0" applyFont="1" applyBorder="1" applyAlignment="1">
      <alignment horizontal="left" vertical="center" wrapText="1"/>
    </xf>
    <xf numFmtId="0" fontId="9" fillId="0" borderId="3" xfId="0" applyFont="1" applyBorder="1" applyAlignment="1">
      <alignment horizontal="center" vertic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0" fontId="9" fillId="0" borderId="6" xfId="0" applyFont="1" applyBorder="1" applyAlignment="1">
      <alignment horizontal="center" vertical="center"/>
    </xf>
    <xf numFmtId="0" fontId="9" fillId="0" borderId="3" xfId="0" applyFont="1" applyBorder="1" applyAlignment="1">
      <alignment horizontal="left"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3" xfId="0" applyFont="1" applyBorder="1" applyAlignment="1">
      <alignment horizontal="center" vertical="center"/>
    </xf>
    <xf numFmtId="0" fontId="9" fillId="0" borderId="3" xfId="0" applyFont="1" applyBorder="1" applyAlignment="1">
      <alignment vertical="top" wrapText="1"/>
    </xf>
    <xf numFmtId="0" fontId="9" fillId="0" borderId="3" xfId="0" applyFont="1" applyBorder="1" applyAlignment="1">
      <alignment horizontal="left" wrapText="1"/>
    </xf>
    <xf numFmtId="0" fontId="9" fillId="0" borderId="6" xfId="0" applyFont="1" applyBorder="1" applyAlignment="1">
      <alignment horizontal="center" vertic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49" fontId="9" fillId="0" borderId="3" xfId="0" applyNumberFormat="1" applyFont="1" applyBorder="1" applyAlignment="1"/>
    <xf numFmtId="4" fontId="9" fillId="0" borderId="5" xfId="0" applyNumberFormat="1" applyFont="1" applyBorder="1" applyAlignment="1">
      <alignment horizontal="right" vertical="center"/>
    </xf>
    <xf numFmtId="49" fontId="9" fillId="0" borderId="5" xfId="0" applyNumberFormat="1" applyFont="1" applyBorder="1" applyAlignment="1">
      <alignment horizontal="left" vertical="center"/>
    </xf>
    <xf numFmtId="0" fontId="9" fillId="0" borderId="5" xfId="0" applyFont="1" applyBorder="1" applyAlignment="1">
      <alignment horizontal="center"/>
    </xf>
    <xf numFmtId="0" fontId="9" fillId="0" borderId="3"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vertical="center" wrapText="1"/>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4" fontId="9" fillId="0" borderId="3" xfId="0" applyNumberFormat="1" applyFont="1" applyFill="1" applyBorder="1"/>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0" fontId="9" fillId="0" borderId="3" xfId="0" applyFont="1" applyBorder="1" applyAlignment="1">
      <alignment horizontal="center" vertical="center"/>
    </xf>
    <xf numFmtId="0" fontId="9" fillId="0" borderId="0" xfId="0" applyFont="1" applyAlignment="1">
      <alignment horizontal="center" vertical="center"/>
    </xf>
    <xf numFmtId="49" fontId="9" fillId="0" borderId="0" xfId="0" applyNumberFormat="1" applyFont="1" applyAlignment="1">
      <alignment horizontal="left" vertical="center"/>
    </xf>
    <xf numFmtId="0" fontId="9" fillId="0" borderId="0" xfId="0" applyFont="1" applyAlignment="1">
      <alignment horizontal="left" vertical="center"/>
    </xf>
    <xf numFmtId="0" fontId="19" fillId="0" borderId="0" xfId="0" applyFont="1"/>
    <xf numFmtId="49" fontId="19" fillId="0" borderId="0" xfId="0" applyNumberFormat="1" applyFont="1"/>
    <xf numFmtId="4" fontId="19" fillId="0" borderId="0" xfId="0" applyNumberFormat="1" applyFont="1"/>
    <xf numFmtId="0" fontId="9" fillId="0" borderId="2" xfId="0" applyFont="1" applyBorder="1" applyAlignment="1">
      <alignment horizontal="center" vertical="center"/>
    </xf>
    <xf numFmtId="49" fontId="9" fillId="0" borderId="2" xfId="0" applyNumberFormat="1" applyFont="1" applyBorder="1" applyAlignment="1">
      <alignment horizontal="left" vertical="center"/>
    </xf>
    <xf numFmtId="0" fontId="9" fillId="0" borderId="3" xfId="0" applyFont="1" applyBorder="1" applyAlignment="1">
      <alignment horizontal="left" wrapText="1"/>
    </xf>
    <xf numFmtId="4" fontId="9" fillId="0" borderId="5" xfId="0" applyNumberFormat="1" applyFont="1" applyBorder="1" applyAlignment="1">
      <alignment horizontal="right" vertical="center"/>
    </xf>
    <xf numFmtId="49" fontId="9" fillId="0" borderId="5" xfId="0" applyNumberFormat="1" applyFont="1" applyBorder="1" applyAlignment="1">
      <alignment horizontal="left" vertical="center"/>
    </xf>
    <xf numFmtId="0" fontId="9" fillId="0" borderId="6" xfId="0" applyFont="1" applyBorder="1" applyAlignment="1">
      <alignment horizontal="center" vertical="center"/>
    </xf>
    <xf numFmtId="0" fontId="9" fillId="0" borderId="5" xfId="0" applyFont="1" applyBorder="1" applyAlignment="1">
      <alignment horizont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49" fontId="9" fillId="0" borderId="3" xfId="0" applyNumberFormat="1" applyFont="1" applyBorder="1" applyAlignment="1">
      <alignment horizontal="left" vertical="center"/>
    </xf>
    <xf numFmtId="0" fontId="9" fillId="0" borderId="3" xfId="0" applyFont="1" applyBorder="1" applyAlignment="1">
      <alignment vertical="center" wrapText="1"/>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6" xfId="0" applyFont="1" applyBorder="1" applyAlignment="1">
      <alignment horizontal="center" vertical="center"/>
    </xf>
    <xf numFmtId="49" fontId="9" fillId="0" borderId="6" xfId="0" applyNumberFormat="1" applyFont="1" applyBorder="1" applyAlignment="1">
      <alignment horizontal="left" vertical="center"/>
    </xf>
    <xf numFmtId="49" fontId="9" fillId="0" borderId="3" xfId="0" applyNumberFormat="1" applyFont="1" applyBorder="1" applyAlignment="1">
      <alignment horizontal="left" vertical="center"/>
    </xf>
    <xf numFmtId="0" fontId="9" fillId="0" borderId="3" xfId="0" applyFont="1" applyBorder="1" applyAlignment="1">
      <alignment horizontal="center" vertical="center"/>
    </xf>
    <xf numFmtId="0" fontId="9" fillId="0" borderId="3" xfId="0" applyFont="1" applyBorder="1" applyAlignment="1">
      <alignment horizontal="center" vertical="center"/>
    </xf>
    <xf numFmtId="0" fontId="9" fillId="0" borderId="8" xfId="0" applyFont="1" applyBorder="1" applyAlignment="1">
      <alignment horizontal="center" vertical="center"/>
    </xf>
    <xf numFmtId="49" fontId="9" fillId="0" borderId="8" xfId="0" applyNumberFormat="1" applyFont="1" applyBorder="1" applyAlignment="1">
      <alignment horizontal="left" vertical="center"/>
    </xf>
    <xf numFmtId="0" fontId="16" fillId="0" borderId="8" xfId="0" applyFont="1" applyBorder="1" applyAlignment="1">
      <alignment horizontal="center" vertical="center"/>
    </xf>
    <xf numFmtId="49" fontId="16" fillId="0" borderId="8" xfId="0" applyNumberFormat="1" applyFont="1" applyBorder="1" applyAlignment="1">
      <alignment horizontal="left" vertical="center"/>
    </xf>
    <xf numFmtId="0" fontId="20" fillId="0" borderId="8" xfId="0" applyFont="1" applyBorder="1"/>
    <xf numFmtId="0" fontId="9" fillId="0" borderId="3" xfId="0" applyFont="1" applyBorder="1" applyAlignment="1">
      <alignment horizontal="left" vertical="center" wrapText="1"/>
    </xf>
    <xf numFmtId="0" fontId="9" fillId="0" borderId="4" xfId="0" applyFont="1" applyBorder="1" applyAlignment="1">
      <alignment horizontal="center" vertical="center"/>
    </xf>
    <xf numFmtId="49" fontId="9" fillId="0" borderId="4" xfId="0" applyNumberFormat="1" applyFont="1" applyBorder="1" applyAlignment="1">
      <alignment horizontal="left" vertical="center"/>
    </xf>
    <xf numFmtId="4" fontId="9" fillId="0" borderId="4" xfId="0" applyNumberFormat="1" applyFont="1" applyBorder="1" applyAlignment="1">
      <alignment horizontal="right" vertical="center"/>
    </xf>
    <xf numFmtId="49" fontId="9" fillId="0" borderId="6" xfId="0" applyNumberFormat="1" applyFont="1" applyBorder="1" applyAlignment="1">
      <alignment horizontal="center" vertical="center"/>
    </xf>
    <xf numFmtId="4" fontId="9" fillId="0" borderId="6" xfId="0" applyNumberFormat="1" applyFont="1" applyFill="1" applyBorder="1" applyAlignment="1">
      <alignment vertical="center"/>
    </xf>
    <xf numFmtId="0" fontId="9" fillId="0" borderId="3" xfId="0" applyFont="1" applyBorder="1" applyAlignment="1">
      <alignment horizontal="left" vertical="center" wrapText="1"/>
    </xf>
    <xf numFmtId="0" fontId="9" fillId="0" borderId="6" xfId="0" applyFont="1" applyBorder="1" applyAlignment="1">
      <alignment horizontal="left" vertical="center" wrapText="1"/>
    </xf>
    <xf numFmtId="0" fontId="9" fillId="0" borderId="6" xfId="0" applyFont="1" applyBorder="1" applyAlignment="1">
      <alignment horizontal="center" vertical="center"/>
    </xf>
    <xf numFmtId="0" fontId="9" fillId="0" borderId="4" xfId="0" applyFont="1" applyBorder="1" applyAlignment="1">
      <alignment horizontal="center" vertical="center"/>
    </xf>
    <xf numFmtId="49" fontId="9" fillId="0" borderId="6" xfId="0" applyNumberFormat="1" applyFont="1" applyBorder="1" applyAlignment="1">
      <alignment horizontal="left" vertical="center"/>
    </xf>
    <xf numFmtId="49" fontId="9" fillId="0" borderId="4" xfId="0" applyNumberFormat="1" applyFont="1" applyBorder="1" applyAlignment="1">
      <alignment horizontal="left" vertical="center"/>
    </xf>
    <xf numFmtId="49" fontId="9" fillId="0" borderId="6" xfId="0" applyNumberFormat="1" applyFont="1" applyBorder="1" applyAlignment="1">
      <alignment horizontal="center"/>
    </xf>
    <xf numFmtId="49" fontId="9" fillId="0" borderId="4" xfId="0" applyNumberFormat="1" applyFont="1" applyBorder="1" applyAlignment="1">
      <alignment horizontal="center"/>
    </xf>
    <xf numFmtId="4" fontId="9" fillId="0" borderId="6" xfId="0" applyNumberFormat="1" applyFont="1" applyBorder="1" applyAlignment="1">
      <alignment horizontal="right" vertical="center"/>
    </xf>
    <xf numFmtId="4" fontId="9" fillId="0" borderId="4" xfId="0" applyNumberFormat="1" applyFont="1" applyBorder="1" applyAlignment="1">
      <alignment horizontal="right" vertical="center"/>
    </xf>
    <xf numFmtId="0" fontId="9" fillId="0" borderId="5" xfId="0" applyFont="1" applyBorder="1" applyAlignment="1">
      <alignment horizontal="center" vertical="center"/>
    </xf>
    <xf numFmtId="4" fontId="9" fillId="0" borderId="5" xfId="0" applyNumberFormat="1" applyFont="1" applyBorder="1" applyAlignment="1">
      <alignment horizontal="right" vertical="center"/>
    </xf>
    <xf numFmtId="0" fontId="9" fillId="0" borderId="6" xfId="0" applyFont="1" applyBorder="1" applyAlignment="1">
      <alignment horizontal="center"/>
    </xf>
    <xf numFmtId="0" fontId="9" fillId="0" borderId="5" xfId="0" applyFont="1" applyBorder="1" applyAlignment="1">
      <alignment horizontal="center"/>
    </xf>
    <xf numFmtId="49" fontId="9" fillId="0" borderId="5" xfId="0" applyNumberFormat="1" applyFont="1" applyBorder="1" applyAlignment="1">
      <alignment horizontal="left" vertical="center"/>
    </xf>
    <xf numFmtId="0" fontId="9" fillId="0" borderId="4" xfId="0" applyFont="1" applyBorder="1" applyAlignment="1">
      <alignment horizontal="center"/>
    </xf>
    <xf numFmtId="0" fontId="9" fillId="0" borderId="6"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4" fontId="9" fillId="0" borderId="6" xfId="0" applyNumberFormat="1" applyFont="1" applyBorder="1" applyAlignment="1">
      <alignment horizontal="right" vertical="center" wrapText="1"/>
    </xf>
    <xf numFmtId="4" fontId="9" fillId="0" borderId="4" xfId="0" applyNumberFormat="1" applyFont="1" applyBorder="1" applyAlignment="1">
      <alignment horizontal="right" vertical="center" wrapText="1"/>
    </xf>
    <xf numFmtId="4" fontId="9" fillId="0" borderId="5" xfId="0" applyNumberFormat="1" applyFont="1" applyBorder="1" applyAlignment="1">
      <alignment horizontal="right" vertical="center" wrapText="1"/>
    </xf>
    <xf numFmtId="0" fontId="9" fillId="0" borderId="3" xfId="0" applyFont="1" applyBorder="1" applyAlignment="1">
      <alignment horizontal="left" wrapText="1"/>
    </xf>
    <xf numFmtId="49" fontId="9" fillId="0" borderId="6" xfId="0" applyNumberFormat="1" applyFont="1" applyBorder="1" applyAlignment="1">
      <alignment horizontal="center" vertical="center" wrapText="1"/>
    </xf>
    <xf numFmtId="49" fontId="9" fillId="0" borderId="4" xfId="0" applyNumberFormat="1" applyFont="1" applyBorder="1" applyAlignment="1">
      <alignment horizontal="center" vertical="center" wrapText="1"/>
    </xf>
    <xf numFmtId="49" fontId="9" fillId="0" borderId="5" xfId="0" applyNumberFormat="1" applyFont="1" applyBorder="1" applyAlignment="1">
      <alignment horizontal="center" vertical="center" wrapText="1"/>
    </xf>
    <xf numFmtId="49" fontId="9" fillId="0" borderId="6" xfId="0" applyNumberFormat="1" applyFont="1" applyBorder="1" applyAlignment="1">
      <alignment horizontal="center" vertical="center"/>
    </xf>
    <xf numFmtId="49" fontId="9" fillId="0" borderId="4" xfId="0" applyNumberFormat="1" applyFont="1" applyBorder="1" applyAlignment="1">
      <alignment horizontal="center" vertical="center"/>
    </xf>
    <xf numFmtId="49" fontId="9" fillId="0" borderId="5" xfId="0" applyNumberFormat="1" applyFont="1" applyBorder="1" applyAlignment="1">
      <alignment horizontal="center" vertical="center"/>
    </xf>
    <xf numFmtId="0" fontId="9" fillId="0" borderId="4" xfId="0" applyFont="1" applyBorder="1" applyAlignment="1">
      <alignment horizontal="left" vertical="center" wrapText="1"/>
    </xf>
    <xf numFmtId="0" fontId="9" fillId="0" borderId="5" xfId="0" applyFont="1" applyBorder="1" applyAlignment="1">
      <alignment horizontal="left" vertical="center" wrapText="1"/>
    </xf>
    <xf numFmtId="49" fontId="9" fillId="0" borderId="5" xfId="0" applyNumberFormat="1" applyFont="1" applyBorder="1" applyAlignment="1">
      <alignment horizontal="center"/>
    </xf>
    <xf numFmtId="49" fontId="9" fillId="0" borderId="3" xfId="0" applyNumberFormat="1" applyFont="1" applyBorder="1" applyAlignment="1">
      <alignment horizontal="left" vertical="center"/>
    </xf>
    <xf numFmtId="0" fontId="9" fillId="0" borderId="3" xfId="0" applyFont="1" applyFill="1" applyBorder="1" applyAlignment="1">
      <alignment horizontal="left" wrapText="1"/>
    </xf>
    <xf numFmtId="0" fontId="9" fillId="0" borderId="3" xfId="0" applyFont="1" applyFill="1" applyBorder="1" applyAlignment="1">
      <alignment horizontal="left" vertical="center" wrapText="1"/>
    </xf>
    <xf numFmtId="0" fontId="17" fillId="0" borderId="3" xfId="0" applyFont="1" applyBorder="1" applyAlignment="1">
      <alignment horizontal="left" vertical="center" wrapText="1"/>
    </xf>
    <xf numFmtId="0" fontId="9" fillId="0" borderId="6" xfId="0" applyFont="1" applyBorder="1" applyAlignment="1">
      <alignment horizontal="left" wrapText="1"/>
    </xf>
    <xf numFmtId="0" fontId="9" fillId="0" borderId="4" xfId="0" applyFont="1" applyBorder="1" applyAlignment="1">
      <alignment horizontal="left" wrapText="1"/>
    </xf>
    <xf numFmtId="0" fontId="9" fillId="0" borderId="5" xfId="0" applyFont="1" applyBorder="1" applyAlignment="1">
      <alignment horizontal="left" wrapText="1"/>
    </xf>
    <xf numFmtId="0" fontId="9" fillId="0" borderId="3" xfId="0" applyFont="1" applyBorder="1" applyAlignment="1">
      <alignment vertical="center" wrapText="1"/>
    </xf>
    <xf numFmtId="0" fontId="8" fillId="0" borderId="3" xfId="0" applyFont="1" applyBorder="1" applyAlignment="1">
      <alignment horizontal="left" vertical="center" wrapText="1"/>
    </xf>
    <xf numFmtId="0" fontId="8" fillId="0" borderId="6" xfId="0" applyFont="1" applyBorder="1" applyAlignment="1">
      <alignment horizontal="center" vertical="center"/>
    </xf>
    <xf numFmtId="0" fontId="8" fillId="0" borderId="5" xfId="0" applyFont="1" applyBorder="1" applyAlignment="1">
      <alignment horizontal="center" vertical="center"/>
    </xf>
    <xf numFmtId="4" fontId="8" fillId="0" borderId="6" xfId="0" applyNumberFormat="1" applyFont="1" applyBorder="1" applyAlignment="1">
      <alignment horizontal="right" vertical="center"/>
    </xf>
    <xf numFmtId="4" fontId="8" fillId="0" borderId="4" xfId="0" applyNumberFormat="1" applyFont="1" applyBorder="1" applyAlignment="1">
      <alignment horizontal="right" vertical="center"/>
    </xf>
    <xf numFmtId="4" fontId="8" fillId="0" borderId="5" xfId="0" applyNumberFormat="1" applyFont="1" applyBorder="1" applyAlignment="1">
      <alignment horizontal="right" vertical="center"/>
    </xf>
    <xf numFmtId="0" fontId="8" fillId="0" borderId="6" xfId="0" applyFont="1" applyBorder="1" applyAlignment="1">
      <alignment horizontal="center"/>
    </xf>
    <xf numFmtId="0" fontId="8" fillId="0" borderId="4" xfId="0" applyFont="1" applyBorder="1" applyAlignment="1">
      <alignment horizontal="center"/>
    </xf>
    <xf numFmtId="0" fontId="8" fillId="0" borderId="5" xfId="0" applyFont="1" applyBorder="1" applyAlignment="1">
      <alignment horizontal="center"/>
    </xf>
    <xf numFmtId="49" fontId="8" fillId="0" borderId="6" xfId="0" applyNumberFormat="1" applyFont="1" applyBorder="1" applyAlignment="1">
      <alignment horizontal="left" vertical="center"/>
    </xf>
    <xf numFmtId="49" fontId="8" fillId="0" borderId="4" xfId="0" applyNumberFormat="1" applyFont="1" applyBorder="1" applyAlignment="1">
      <alignment horizontal="left" vertical="center"/>
    </xf>
    <xf numFmtId="49" fontId="8" fillId="0" borderId="5" xfId="0" applyNumberFormat="1" applyFont="1" applyBorder="1" applyAlignment="1">
      <alignment horizontal="left" vertical="center"/>
    </xf>
    <xf numFmtId="0" fontId="8" fillId="0" borderId="4" xfId="0" applyFont="1" applyBorder="1" applyAlignment="1">
      <alignment horizontal="center" vertical="center"/>
    </xf>
    <xf numFmtId="0" fontId="9" fillId="0" borderId="3" xfId="0" applyFont="1" applyBorder="1" applyAlignment="1">
      <alignment horizontal="center" vertical="center"/>
    </xf>
    <xf numFmtId="4" fontId="9" fillId="0" borderId="3" xfId="0" applyNumberFormat="1" applyFont="1" applyBorder="1" applyAlignment="1">
      <alignment horizontal="right" vertical="center"/>
    </xf>
    <xf numFmtId="0" fontId="9" fillId="0" borderId="3" xfId="0" applyFont="1" applyBorder="1" applyAlignment="1">
      <alignment horizontal="left" vertical="top" wrapText="1"/>
    </xf>
    <xf numFmtId="4" fontId="9" fillId="0" borderId="6" xfId="0" applyNumberFormat="1" applyFont="1" applyFill="1" applyBorder="1" applyAlignment="1">
      <alignment horizontal="right" vertical="center"/>
    </xf>
    <xf numFmtId="4" fontId="9" fillId="0" borderId="5" xfId="0" applyNumberFormat="1" applyFont="1" applyFill="1" applyBorder="1" applyAlignment="1">
      <alignment horizontal="right" vertical="center"/>
    </xf>
    <xf numFmtId="0" fontId="9" fillId="0" borderId="4" xfId="0" applyFont="1" applyBorder="1" applyAlignment="1">
      <alignment horizontal="left"/>
    </xf>
    <xf numFmtId="0" fontId="9" fillId="0" borderId="5" xfId="0" applyFont="1" applyBorder="1" applyAlignment="1">
      <alignment horizontal="left"/>
    </xf>
    <xf numFmtId="0" fontId="9" fillId="0" borderId="6" xfId="0" applyFont="1" applyBorder="1" applyAlignment="1">
      <alignment horizontal="center" vertical="center" wrapText="1"/>
    </xf>
    <xf numFmtId="0" fontId="9" fillId="0" borderId="4" xfId="0" applyFont="1" applyBorder="1" applyAlignment="1">
      <alignment horizontal="center" vertical="center" wrapText="1"/>
    </xf>
  </cellXfs>
  <cellStyles count="1">
    <cellStyle name="Normální"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26"/>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31</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ht="15.75" thickBot="1" x14ac:dyDescent="0.3">
      <c r="A31" s="46"/>
      <c r="B31" s="47"/>
      <c r="C31" s="48"/>
      <c r="D31" s="48"/>
      <c r="E31" s="49">
        <f>SUM(E5:E30)</f>
        <v>10653419.820000002</v>
      </c>
      <c r="F31" s="50" t="s">
        <v>19</v>
      </c>
    </row>
    <row r="32" spans="1:6" x14ac:dyDescent="0.25">
      <c r="A32" s="8"/>
      <c r="B32" s="8"/>
      <c r="C32" s="44"/>
      <c r="D32" s="44"/>
      <c r="E32" s="23"/>
      <c r="F32" s="8"/>
    </row>
    <row r="33" spans="1:6" x14ac:dyDescent="0.25">
      <c r="A33" s="8"/>
      <c r="B33" s="8"/>
      <c r="C33" s="44"/>
      <c r="D33" s="44"/>
      <c r="E33" s="23"/>
      <c r="F33" s="8"/>
    </row>
    <row r="34" spans="1:6" x14ac:dyDescent="0.25">
      <c r="A34" s="8"/>
      <c r="B34" s="8"/>
      <c r="C34" s="44"/>
      <c r="D34" s="44"/>
      <c r="E34" s="23"/>
      <c r="F34" s="8"/>
    </row>
    <row r="35" spans="1:6" x14ac:dyDescent="0.25">
      <c r="A35" s="8"/>
      <c r="B35" s="8"/>
      <c r="C35" s="44"/>
      <c r="D35" s="44"/>
      <c r="E35" s="23"/>
      <c r="F35" s="8"/>
    </row>
    <row r="36" spans="1:6" x14ac:dyDescent="0.25">
      <c r="A36" s="8"/>
      <c r="B36" s="8"/>
      <c r="C36" s="44"/>
      <c r="D36" s="44"/>
      <c r="E36" s="23"/>
      <c r="F36" s="8"/>
    </row>
    <row r="37" spans="1:6" x14ac:dyDescent="0.25">
      <c r="A37" s="8"/>
      <c r="B37" s="8"/>
      <c r="C37" s="44"/>
      <c r="D37" s="44"/>
      <c r="E37" s="23"/>
      <c r="F37" s="8"/>
    </row>
    <row r="38" spans="1:6" x14ac:dyDescent="0.25">
      <c r="A38" s="8"/>
      <c r="B38" s="8"/>
      <c r="C38" s="44"/>
      <c r="D38" s="44"/>
      <c r="E38" s="23"/>
      <c r="F38" s="8"/>
    </row>
    <row r="39" spans="1:6" x14ac:dyDescent="0.25">
      <c r="A39" s="8"/>
      <c r="B39" s="8"/>
      <c r="C39" s="44"/>
      <c r="D39" s="44"/>
      <c r="E39" s="23"/>
      <c r="F39" s="8"/>
    </row>
    <row r="40" spans="1:6" x14ac:dyDescent="0.25">
      <c r="C40" s="15"/>
      <c r="E40" s="16"/>
    </row>
    <row r="41" spans="1:6" x14ac:dyDescent="0.25">
      <c r="C41" s="15"/>
      <c r="E41" s="16"/>
    </row>
    <row r="42" spans="1:6" x14ac:dyDescent="0.25">
      <c r="C42" s="15"/>
      <c r="E42" s="16"/>
    </row>
    <row r="43" spans="1:6" x14ac:dyDescent="0.25">
      <c r="C43" s="15"/>
      <c r="E43" s="16"/>
    </row>
    <row r="44" spans="1:6" x14ac:dyDescent="0.25">
      <c r="C44" s="15"/>
      <c r="E44" s="16"/>
    </row>
    <row r="45" spans="1:6" x14ac:dyDescent="0.25">
      <c r="C45" s="15"/>
      <c r="E45" s="16"/>
    </row>
    <row r="46" spans="1:6" x14ac:dyDescent="0.25">
      <c r="C46" s="15"/>
    </row>
    <row r="47" spans="1:6" x14ac:dyDescent="0.25">
      <c r="C47" s="15"/>
    </row>
    <row r="48" spans="1:6" x14ac:dyDescent="0.25">
      <c r="C48" s="15"/>
    </row>
    <row r="49" spans="1:3" x14ac:dyDescent="0.25">
      <c r="C49" s="15"/>
    </row>
    <row r="50" spans="1:3" x14ac:dyDescent="0.25">
      <c r="C50" s="15"/>
    </row>
    <row r="51" spans="1:3" x14ac:dyDescent="0.25">
      <c r="C51" s="15"/>
    </row>
    <row r="52" spans="1:3" x14ac:dyDescent="0.25">
      <c r="C52" s="15"/>
    </row>
    <row r="62" spans="1:3" x14ac:dyDescent="0.25">
      <c r="A62" s="9"/>
    </row>
    <row r="192" spans="1:6" x14ac:dyDescent="0.25">
      <c r="A192" s="10"/>
      <c r="B192" s="10"/>
      <c r="C192" s="11"/>
      <c r="D192" s="12"/>
      <c r="E192" s="13"/>
      <c r="F192" s="12"/>
    </row>
    <row r="193" spans="1:6" x14ac:dyDescent="0.25">
      <c r="A193" s="10"/>
      <c r="B193" s="10"/>
      <c r="C193" s="11"/>
      <c r="D193" s="12"/>
      <c r="E193" s="13"/>
      <c r="F193" s="12"/>
    </row>
    <row r="194" spans="1:6" x14ac:dyDescent="0.25">
      <c r="A194" s="10"/>
      <c r="B194" s="10"/>
      <c r="C194" s="11"/>
      <c r="D194" s="12"/>
      <c r="E194" s="13"/>
      <c r="F194" s="12"/>
    </row>
    <row r="195" spans="1:6" x14ac:dyDescent="0.25">
      <c r="A195" s="10"/>
      <c r="B195" s="10"/>
      <c r="C195" s="11"/>
      <c r="D195" s="12"/>
      <c r="E195" s="13"/>
      <c r="F195" s="12"/>
    </row>
    <row r="196" spans="1:6" x14ac:dyDescent="0.25">
      <c r="A196" s="10"/>
      <c r="B196" s="10"/>
      <c r="C196" s="11"/>
      <c r="D196" s="12"/>
      <c r="E196" s="13"/>
      <c r="F196" s="12"/>
    </row>
    <row r="197" spans="1:6" x14ac:dyDescent="0.25">
      <c r="A197" s="10"/>
      <c r="B197" s="10"/>
      <c r="C197" s="11"/>
      <c r="D197" s="12"/>
      <c r="E197" s="13"/>
      <c r="F197" s="12"/>
    </row>
    <row r="198" spans="1:6" x14ac:dyDescent="0.25">
      <c r="A198" s="10"/>
      <c r="B198" s="10"/>
      <c r="C198" s="11"/>
      <c r="D198" s="12"/>
      <c r="E198" s="13"/>
      <c r="F198" s="12"/>
    </row>
    <row r="199" spans="1:6" x14ac:dyDescent="0.25">
      <c r="A199" s="14"/>
      <c r="B199" s="14"/>
      <c r="C199" s="15"/>
      <c r="E199" s="16"/>
    </row>
    <row r="200" spans="1:6" x14ac:dyDescent="0.25">
      <c r="A200" s="14"/>
      <c r="B200" s="14"/>
      <c r="C200" s="15"/>
      <c r="E200" s="16"/>
    </row>
    <row r="201" spans="1:6" x14ac:dyDescent="0.25">
      <c r="A201" s="14"/>
      <c r="B201" s="14"/>
      <c r="C201" s="15"/>
      <c r="E201" s="16"/>
    </row>
    <row r="202" spans="1:6" x14ac:dyDescent="0.25">
      <c r="A202" s="14"/>
      <c r="B202" s="14"/>
      <c r="C202" s="15"/>
      <c r="E202" s="16"/>
    </row>
    <row r="203" spans="1:6" x14ac:dyDescent="0.25">
      <c r="A203" s="14"/>
      <c r="B203" s="14"/>
      <c r="C203" s="15"/>
      <c r="E203" s="16"/>
    </row>
    <row r="204" spans="1:6" x14ac:dyDescent="0.25">
      <c r="A204" s="14"/>
      <c r="B204" s="14"/>
      <c r="C204" s="15"/>
      <c r="E204" s="16"/>
    </row>
    <row r="205" spans="1:6" x14ac:dyDescent="0.25">
      <c r="A205" s="14"/>
      <c r="B205" s="14"/>
      <c r="C205" s="15"/>
      <c r="E205" s="16"/>
    </row>
    <row r="206" spans="1:6" x14ac:dyDescent="0.25">
      <c r="A206" s="14"/>
      <c r="B206" s="14"/>
      <c r="C206" s="15"/>
      <c r="E206" s="16"/>
    </row>
    <row r="207" spans="1:6" x14ac:dyDescent="0.25">
      <c r="A207" s="14"/>
      <c r="B207" s="14"/>
      <c r="C207" s="15"/>
    </row>
    <row r="208" spans="1:6" x14ac:dyDescent="0.25">
      <c r="A208" s="14"/>
      <c r="B208" s="14"/>
      <c r="C208" s="15"/>
    </row>
    <row r="209" spans="1:3" x14ac:dyDescent="0.25">
      <c r="A209" s="14"/>
      <c r="B209" s="14"/>
      <c r="C209" s="15"/>
    </row>
    <row r="210" spans="1:3" x14ac:dyDescent="0.25">
      <c r="A210" s="14"/>
      <c r="B210" s="14"/>
      <c r="C210" s="15"/>
    </row>
    <row r="211" spans="1:3" x14ac:dyDescent="0.25">
      <c r="B211" s="14"/>
      <c r="C211" s="15"/>
    </row>
    <row r="212" spans="1:3" x14ac:dyDescent="0.25">
      <c r="C212" s="15"/>
    </row>
    <row r="213" spans="1:3" ht="17.25" customHeight="1" x14ac:dyDescent="0.25">
      <c r="C213" s="15"/>
    </row>
    <row r="214" spans="1:3" ht="21.75" customHeight="1" x14ac:dyDescent="0.25">
      <c r="C214" s="15"/>
    </row>
    <row r="215" spans="1:3" ht="12.75" customHeight="1" x14ac:dyDescent="0.25"/>
    <row r="219" spans="1:3" ht="12.75" customHeight="1" x14ac:dyDescent="0.25"/>
    <row r="222" spans="1:3" ht="12.75" customHeight="1" x14ac:dyDescent="0.25"/>
    <row r="226" ht="25.5" customHeight="1" x14ac:dyDescent="0.25"/>
  </sheetData>
  <mergeCells count="48">
    <mergeCell ref="F25:F27"/>
    <mergeCell ref="E25:E27"/>
    <mergeCell ref="D25:D27"/>
    <mergeCell ref="C25:C27"/>
    <mergeCell ref="A25:A27"/>
    <mergeCell ref="B25:B27"/>
    <mergeCell ref="A21:A24"/>
    <mergeCell ref="B21:B24"/>
    <mergeCell ref="C21:C24"/>
    <mergeCell ref="D21:D24"/>
    <mergeCell ref="E21:E24"/>
    <mergeCell ref="C13:C15"/>
    <mergeCell ref="D13:D15"/>
    <mergeCell ref="E13:E15"/>
    <mergeCell ref="F13:F15"/>
    <mergeCell ref="A13:A15"/>
    <mergeCell ref="B13:B15"/>
    <mergeCell ref="A8:A12"/>
    <mergeCell ref="B8:B12"/>
    <mergeCell ref="C8:C12"/>
    <mergeCell ref="D8:D12"/>
    <mergeCell ref="E8:E12"/>
    <mergeCell ref="A5:A7"/>
    <mergeCell ref="B5:B7"/>
    <mergeCell ref="C5:C7"/>
    <mergeCell ref="D5:D7"/>
    <mergeCell ref="E5:E7"/>
    <mergeCell ref="F21:F24"/>
    <mergeCell ref="F5:F7"/>
    <mergeCell ref="F16:F18"/>
    <mergeCell ref="E16:E18"/>
    <mergeCell ref="D16:D18"/>
    <mergeCell ref="F8:F12"/>
    <mergeCell ref="A16:A18"/>
    <mergeCell ref="B16:B18"/>
    <mergeCell ref="F19:F20"/>
    <mergeCell ref="E19:E20"/>
    <mergeCell ref="D19:D20"/>
    <mergeCell ref="A19:A20"/>
    <mergeCell ref="B19:B20"/>
    <mergeCell ref="C19:C20"/>
    <mergeCell ref="C16:C18"/>
    <mergeCell ref="F28:F30"/>
    <mergeCell ref="A28:A30"/>
    <mergeCell ref="B28:B30"/>
    <mergeCell ref="C29:C30"/>
    <mergeCell ref="D29:D30"/>
    <mergeCell ref="E29:E30"/>
  </mergeCells>
  <pageMargins left="0.7" right="0.7" top="0.78740157499999996" bottom="0.78740157499999996"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31"/>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31</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ht="15.75" thickBot="1" x14ac:dyDescent="0.3">
      <c r="A38" s="51"/>
      <c r="B38" s="52"/>
      <c r="C38" s="53"/>
      <c r="D38" s="52"/>
      <c r="E38" s="49">
        <f>SUM(E5:E37)</f>
        <v>10653419.82</v>
      </c>
      <c r="F38" s="50" t="s">
        <v>19</v>
      </c>
    </row>
    <row r="39" spans="1:6" x14ac:dyDescent="0.25">
      <c r="A39" s="8"/>
      <c r="B39" s="8"/>
      <c r="C39" s="44"/>
      <c r="D39" s="8"/>
      <c r="E39" s="23"/>
      <c r="F39" s="8"/>
    </row>
    <row r="40" spans="1:6" ht="15" customHeight="1" x14ac:dyDescent="0.25">
      <c r="A40" s="8"/>
      <c r="B40" s="8"/>
      <c r="C40" s="44"/>
      <c r="D40" s="8"/>
      <c r="E40" s="23"/>
      <c r="F40" s="8"/>
    </row>
    <row r="41" spans="1:6" x14ac:dyDescent="0.25">
      <c r="A41" s="8"/>
      <c r="B41" s="8"/>
      <c r="C41" s="44"/>
      <c r="D41" s="8"/>
      <c r="E41" s="23"/>
      <c r="F41" s="8"/>
    </row>
    <row r="42" spans="1:6" x14ac:dyDescent="0.25">
      <c r="A42" s="8"/>
      <c r="B42" s="8"/>
      <c r="C42" s="44"/>
      <c r="D42" s="8"/>
      <c r="E42" s="23"/>
      <c r="F42" s="8"/>
    </row>
    <row r="43" spans="1:6" ht="15.75" customHeight="1" x14ac:dyDescent="0.25">
      <c r="A43" s="8"/>
      <c r="B43" s="8"/>
      <c r="C43" s="44"/>
      <c r="D43" s="8"/>
      <c r="E43" s="23"/>
      <c r="F43" s="8"/>
    </row>
    <row r="44" spans="1:6" ht="16.5" customHeight="1" x14ac:dyDescent="0.25">
      <c r="E44" s="16"/>
    </row>
    <row r="45" spans="1:6" x14ac:dyDescent="0.25">
      <c r="E45" s="16"/>
    </row>
    <row r="46" spans="1:6" x14ac:dyDescent="0.25">
      <c r="E46" s="16"/>
    </row>
    <row r="47" spans="1:6" ht="15" customHeight="1" x14ac:dyDescent="0.25">
      <c r="E47" s="16"/>
    </row>
    <row r="48" spans="1:6" x14ac:dyDescent="0.25">
      <c r="E48" s="16"/>
    </row>
    <row r="49" spans="1:5" ht="16.5" customHeight="1" x14ac:dyDescent="0.25">
      <c r="E49" s="16"/>
    </row>
    <row r="50" spans="1:5" ht="17.25" customHeight="1" x14ac:dyDescent="0.25">
      <c r="E50" s="16"/>
    </row>
    <row r="51" spans="1:5" ht="61.5" customHeight="1" x14ac:dyDescent="0.25"/>
    <row r="52" spans="1:5" ht="15" customHeight="1" x14ac:dyDescent="0.25"/>
    <row r="55" spans="1:5" ht="15" customHeight="1" x14ac:dyDescent="0.25">
      <c r="A55" s="9"/>
    </row>
    <row r="59" spans="1:5" ht="15" customHeight="1" x14ac:dyDescent="0.25"/>
    <row r="184" spans="1:6" x14ac:dyDescent="0.25">
      <c r="A184" s="10"/>
      <c r="B184" s="10"/>
      <c r="C184" s="11"/>
      <c r="D184" s="12"/>
      <c r="E184" s="13"/>
      <c r="F184" s="12"/>
    </row>
    <row r="185" spans="1:6" x14ac:dyDescent="0.25">
      <c r="A185" s="10"/>
      <c r="B185" s="10"/>
      <c r="C185" s="11"/>
      <c r="D185" s="12"/>
      <c r="E185" s="13"/>
      <c r="F185" s="12"/>
    </row>
    <row r="186" spans="1:6" x14ac:dyDescent="0.25">
      <c r="A186" s="10"/>
      <c r="B186" s="10"/>
      <c r="C186" s="11"/>
      <c r="D186" s="12"/>
      <c r="E186" s="13"/>
      <c r="F186" s="12"/>
    </row>
    <row r="187" spans="1:6" x14ac:dyDescent="0.25">
      <c r="A187" s="10"/>
      <c r="B187" s="10"/>
      <c r="C187" s="11"/>
      <c r="D187" s="12"/>
      <c r="E187" s="13"/>
      <c r="F187" s="12"/>
    </row>
    <row r="188" spans="1:6" x14ac:dyDescent="0.25">
      <c r="A188" s="10"/>
      <c r="B188" s="10"/>
      <c r="C188" s="11"/>
      <c r="D188" s="12"/>
      <c r="E188" s="13"/>
      <c r="F188" s="12"/>
    </row>
    <row r="189" spans="1:6" x14ac:dyDescent="0.25">
      <c r="A189" s="10"/>
      <c r="B189" s="10"/>
      <c r="C189" s="11"/>
      <c r="D189" s="12"/>
      <c r="E189" s="13"/>
      <c r="F189" s="12"/>
    </row>
    <row r="190" spans="1:6" x14ac:dyDescent="0.25">
      <c r="A190" s="10"/>
      <c r="B190" s="10"/>
      <c r="C190" s="11"/>
      <c r="D190" s="12"/>
      <c r="E190" s="13"/>
      <c r="F190" s="12"/>
    </row>
    <row r="191" spans="1:6" x14ac:dyDescent="0.25">
      <c r="A191" s="10"/>
      <c r="B191" s="10"/>
      <c r="C191" s="11"/>
      <c r="D191" s="12"/>
      <c r="E191" s="13"/>
      <c r="F191" s="12"/>
    </row>
    <row r="192" spans="1:6" x14ac:dyDescent="0.25">
      <c r="A192" s="14"/>
      <c r="B192" s="14"/>
      <c r="C192" s="15"/>
      <c r="E192" s="16"/>
    </row>
    <row r="193" spans="1:5" x14ac:dyDescent="0.25">
      <c r="A193" s="14"/>
      <c r="B193" s="14"/>
      <c r="C193" s="15"/>
      <c r="E193" s="16"/>
    </row>
    <row r="194" spans="1:5" x14ac:dyDescent="0.25">
      <c r="A194" s="14"/>
      <c r="B194" s="14"/>
      <c r="C194" s="15"/>
      <c r="E194" s="16"/>
    </row>
    <row r="195" spans="1:5" x14ac:dyDescent="0.25">
      <c r="A195" s="14"/>
      <c r="B195" s="14"/>
      <c r="C195" s="15"/>
      <c r="E195" s="16"/>
    </row>
    <row r="196" spans="1:5" x14ac:dyDescent="0.25">
      <c r="A196" s="14"/>
      <c r="B196" s="14"/>
      <c r="C196" s="15"/>
      <c r="E196" s="16"/>
    </row>
    <row r="197" spans="1:5" x14ac:dyDescent="0.25">
      <c r="A197" s="14"/>
      <c r="B197" s="14"/>
      <c r="C197" s="15"/>
      <c r="E197" s="16"/>
    </row>
    <row r="198" spans="1:5" x14ac:dyDescent="0.25">
      <c r="A198" s="14"/>
      <c r="B198" s="14"/>
      <c r="C198" s="15"/>
      <c r="E198" s="16"/>
    </row>
    <row r="199" spans="1:5" x14ac:dyDescent="0.25">
      <c r="A199" s="14"/>
      <c r="B199" s="14"/>
      <c r="C199" s="15"/>
      <c r="E199" s="16"/>
    </row>
    <row r="200" spans="1:5" x14ac:dyDescent="0.25">
      <c r="A200" s="14"/>
      <c r="B200" s="14"/>
      <c r="C200" s="15"/>
    </row>
    <row r="201" spans="1:5" x14ac:dyDescent="0.25">
      <c r="A201" s="14"/>
      <c r="B201" s="14"/>
      <c r="C201" s="15"/>
    </row>
    <row r="202" spans="1:5" x14ac:dyDescent="0.25">
      <c r="A202" s="14"/>
      <c r="B202" s="14"/>
      <c r="C202" s="15"/>
    </row>
    <row r="203" spans="1:5" x14ac:dyDescent="0.25">
      <c r="A203" s="14"/>
      <c r="B203" s="14"/>
      <c r="C203" s="15"/>
    </row>
    <row r="204" spans="1:5" x14ac:dyDescent="0.25">
      <c r="B204" s="14"/>
      <c r="C204" s="15"/>
    </row>
    <row r="205" spans="1:5" x14ac:dyDescent="0.25">
      <c r="C205" s="15"/>
    </row>
    <row r="206" spans="1:5" x14ac:dyDescent="0.25">
      <c r="C206" s="15"/>
    </row>
    <row r="207" spans="1:5" x14ac:dyDescent="0.25">
      <c r="C207" s="15"/>
    </row>
    <row r="226" ht="25.5" customHeight="1" x14ac:dyDescent="0.25"/>
    <row r="228" ht="15" customHeight="1" x14ac:dyDescent="0.25"/>
    <row r="231" ht="15" customHeight="1" x14ac:dyDescent="0.25"/>
  </sheetData>
  <mergeCells count="60">
    <mergeCell ref="F32:F34"/>
    <mergeCell ref="A32:A34"/>
    <mergeCell ref="B32:B34"/>
    <mergeCell ref="C32:C34"/>
    <mergeCell ref="D32:D34"/>
    <mergeCell ref="E32:E34"/>
    <mergeCell ref="F29:F31"/>
    <mergeCell ref="A29:A31"/>
    <mergeCell ref="B29:B31"/>
    <mergeCell ref="C30:C31"/>
    <mergeCell ref="D30:D31"/>
    <mergeCell ref="E30:E31"/>
    <mergeCell ref="A25:A28"/>
    <mergeCell ref="B25:B28"/>
    <mergeCell ref="C27:C28"/>
    <mergeCell ref="D27:D28"/>
    <mergeCell ref="E27:E28"/>
    <mergeCell ref="D16:D18"/>
    <mergeCell ref="E16:E18"/>
    <mergeCell ref="F16:F18"/>
    <mergeCell ref="F25:F28"/>
    <mergeCell ref="E5:E6"/>
    <mergeCell ref="E7:E8"/>
    <mergeCell ref="F9:F10"/>
    <mergeCell ref="F22:F24"/>
    <mergeCell ref="A9:A10"/>
    <mergeCell ref="B9:B10"/>
    <mergeCell ref="F5:F8"/>
    <mergeCell ref="A5:A8"/>
    <mergeCell ref="B5:B8"/>
    <mergeCell ref="C5:C6"/>
    <mergeCell ref="C7:C8"/>
    <mergeCell ref="D5:D6"/>
    <mergeCell ref="A16:A18"/>
    <mergeCell ref="E11:E15"/>
    <mergeCell ref="D7:D8"/>
    <mergeCell ref="F19:F21"/>
    <mergeCell ref="A19:A21"/>
    <mergeCell ref="B19:B21"/>
    <mergeCell ref="C19:C20"/>
    <mergeCell ref="D19:D20"/>
    <mergeCell ref="E19:E20"/>
    <mergeCell ref="F11:F15"/>
    <mergeCell ref="A11:A15"/>
    <mergeCell ref="B11:B15"/>
    <mergeCell ref="C11:C15"/>
    <mergeCell ref="D11:D15"/>
    <mergeCell ref="B16:B18"/>
    <mergeCell ref="C16:C18"/>
    <mergeCell ref="A22:A24"/>
    <mergeCell ref="B22:B24"/>
    <mergeCell ref="C23:C24"/>
    <mergeCell ref="D23:D24"/>
    <mergeCell ref="E23:E24"/>
    <mergeCell ref="F35:F37"/>
    <mergeCell ref="E35:E37"/>
    <mergeCell ref="D35:D37"/>
    <mergeCell ref="A35:A37"/>
    <mergeCell ref="B35:B37"/>
    <mergeCell ref="C35:C37"/>
  </mergeCells>
  <pageMargins left="0.7" right="0.7" top="0.78740157499999996" bottom="0.78740157499999996"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30</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c r="F7" s="34" t="s">
        <v>20</v>
      </c>
    </row>
    <row r="8" spans="1:7" ht="15.75" thickBot="1" x14ac:dyDescent="0.3">
      <c r="A8" s="30"/>
      <c r="B8" s="30"/>
      <c r="C8" s="31"/>
      <c r="D8" s="32"/>
      <c r="E8" s="33"/>
      <c r="F8" s="34" t="s">
        <v>21</v>
      </c>
    </row>
    <row r="9" spans="1:7" ht="15.75" thickBot="1" x14ac:dyDescent="0.3">
      <c r="A9" s="30"/>
      <c r="B9" s="30"/>
      <c r="C9" s="31"/>
      <c r="D9" s="32"/>
      <c r="E9" s="33"/>
      <c r="F9" s="34" t="s">
        <v>22</v>
      </c>
    </row>
    <row r="10" spans="1:7" ht="15.75" thickBot="1" x14ac:dyDescent="0.3">
      <c r="A10" s="35"/>
      <c r="B10" s="35"/>
      <c r="C10" s="36"/>
      <c r="D10" s="37"/>
      <c r="E10" s="38"/>
      <c r="F10" s="34" t="s">
        <v>23</v>
      </c>
    </row>
    <row r="11" spans="1:7" ht="15.75" thickBot="1" x14ac:dyDescent="0.3">
      <c r="A11" s="35"/>
      <c r="B11" s="35"/>
      <c r="C11" s="36"/>
      <c r="D11" s="37"/>
      <c r="E11" s="38"/>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28"/>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77</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64" t="s">
        <v>80</v>
      </c>
      <c r="D42" s="63"/>
      <c r="E42" s="65">
        <v>-2226747.48</v>
      </c>
      <c r="F42" s="206" t="s">
        <v>147</v>
      </c>
    </row>
    <row r="43" spans="1:6" x14ac:dyDescent="0.25">
      <c r="A43" s="215"/>
      <c r="B43" s="215"/>
      <c r="C43" s="64" t="s">
        <v>145</v>
      </c>
      <c r="D43" s="63" t="s">
        <v>146</v>
      </c>
      <c r="E43" s="65">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ht="15.75" thickBot="1" x14ac:dyDescent="0.3">
      <c r="A65" s="74"/>
      <c r="B65" s="74"/>
      <c r="C65" s="75"/>
      <c r="D65" s="74"/>
      <c r="E65" s="76">
        <f>SUM(E31:E64)</f>
        <v>5778658.7200000025</v>
      </c>
      <c r="F65" s="74" t="s">
        <v>217</v>
      </c>
    </row>
    <row r="66" spans="1:6" x14ac:dyDescent="0.25">
      <c r="A66" s="8"/>
      <c r="B66" s="8"/>
      <c r="C66" s="44"/>
      <c r="D66" s="8"/>
      <c r="E66" s="23"/>
    </row>
    <row r="67" spans="1:6" x14ac:dyDescent="0.25">
      <c r="A67" s="8"/>
      <c r="B67" s="8"/>
      <c r="C67" s="44"/>
      <c r="D67" s="8"/>
      <c r="E67" s="23"/>
    </row>
    <row r="68" spans="1:6" x14ac:dyDescent="0.25">
      <c r="A68" s="8"/>
      <c r="B68" s="8"/>
      <c r="C68" s="44"/>
      <c r="D68" s="8"/>
      <c r="E68" s="23"/>
    </row>
    <row r="69" spans="1:6" x14ac:dyDescent="0.25">
      <c r="A69" s="8"/>
      <c r="B69" s="8"/>
      <c r="C69" s="44"/>
      <c r="D69" s="8"/>
      <c r="E69" s="23"/>
    </row>
    <row r="70" spans="1:6" x14ac:dyDescent="0.25">
      <c r="A70" s="8"/>
      <c r="B70" s="8"/>
      <c r="C70" s="44"/>
      <c r="D70" s="8"/>
      <c r="E70" s="23"/>
    </row>
    <row r="71" spans="1:6" x14ac:dyDescent="0.25">
      <c r="A71" s="8"/>
      <c r="B71" s="8"/>
      <c r="C71" s="44"/>
      <c r="D71" s="8"/>
      <c r="E71" s="8"/>
    </row>
    <row r="72" spans="1:6" x14ac:dyDescent="0.25">
      <c r="A72" s="8"/>
      <c r="B72" s="8"/>
      <c r="C72" s="44"/>
      <c r="D72" s="8"/>
      <c r="E72" s="8"/>
    </row>
    <row r="73" spans="1:6" x14ac:dyDescent="0.25">
      <c r="A73" s="8"/>
      <c r="B73" s="8"/>
      <c r="C73" s="44"/>
      <c r="D73" s="8"/>
      <c r="E73" s="8"/>
    </row>
    <row r="74" spans="1:6" x14ac:dyDescent="0.25">
      <c r="A74" s="8"/>
      <c r="B74" s="8"/>
      <c r="C74" s="44"/>
      <c r="D74" s="8"/>
      <c r="E74" s="8"/>
    </row>
    <row r="75" spans="1:6" x14ac:dyDescent="0.25">
      <c r="A75" s="8"/>
      <c r="B75" s="8"/>
      <c r="C75" s="44"/>
      <c r="D75" s="8"/>
      <c r="E75" s="8"/>
    </row>
    <row r="76" spans="1:6" x14ac:dyDescent="0.25">
      <c r="A76" s="8"/>
      <c r="B76" s="8"/>
      <c r="C76" s="44"/>
      <c r="D76" s="8"/>
      <c r="E76" s="8"/>
    </row>
    <row r="77" spans="1:6" x14ac:dyDescent="0.25">
      <c r="A77" s="8"/>
      <c r="B77" s="8"/>
      <c r="C77" s="44"/>
      <c r="D77" s="8"/>
      <c r="E77" s="8"/>
    </row>
    <row r="78" spans="1:6" x14ac:dyDescent="0.25">
      <c r="A78" s="8"/>
      <c r="B78" s="8"/>
      <c r="C78" s="44"/>
      <c r="D78" s="8"/>
      <c r="E78" s="8"/>
    </row>
    <row r="79" spans="1:6" x14ac:dyDescent="0.25">
      <c r="A79" s="8"/>
      <c r="B79" s="8"/>
      <c r="C79" s="72"/>
      <c r="D79" s="73"/>
      <c r="E79" s="73"/>
    </row>
    <row r="80" spans="1:6" x14ac:dyDescent="0.25">
      <c r="C80" s="72"/>
      <c r="D80" s="73"/>
      <c r="E80" s="73"/>
    </row>
    <row r="194" spans="1:6" x14ac:dyDescent="0.25">
      <c r="A194" s="10"/>
      <c r="B194" s="10"/>
      <c r="C194" s="11"/>
      <c r="D194" s="12"/>
      <c r="E194" s="13"/>
      <c r="F194" s="12"/>
    </row>
    <row r="195" spans="1:6" x14ac:dyDescent="0.25">
      <c r="A195" s="10"/>
      <c r="B195" s="10"/>
      <c r="C195" s="11"/>
      <c r="D195" s="12"/>
      <c r="E195" s="13"/>
      <c r="F195" s="12"/>
    </row>
    <row r="196" spans="1:6" x14ac:dyDescent="0.25">
      <c r="A196" s="10"/>
      <c r="B196" s="10"/>
      <c r="C196" s="11"/>
      <c r="D196" s="12"/>
      <c r="E196" s="13"/>
      <c r="F196" s="12"/>
    </row>
    <row r="197" spans="1:6" x14ac:dyDescent="0.25">
      <c r="A197" s="10"/>
      <c r="B197" s="10"/>
      <c r="C197" s="11"/>
      <c r="D197" s="12"/>
      <c r="E197" s="13"/>
      <c r="F197" s="12"/>
    </row>
    <row r="198" spans="1:6" x14ac:dyDescent="0.25">
      <c r="A198" s="10"/>
      <c r="B198" s="10"/>
      <c r="C198" s="11"/>
      <c r="D198" s="12"/>
      <c r="E198" s="13"/>
      <c r="F198" s="12"/>
    </row>
    <row r="199" spans="1:6" x14ac:dyDescent="0.25">
      <c r="A199" s="10"/>
      <c r="B199" s="10"/>
      <c r="C199" s="11"/>
      <c r="D199" s="12"/>
      <c r="E199" s="13"/>
      <c r="F199" s="12"/>
    </row>
    <row r="200" spans="1:6" x14ac:dyDescent="0.25">
      <c r="A200" s="10"/>
      <c r="B200" s="10"/>
      <c r="C200" s="11"/>
      <c r="D200" s="12"/>
      <c r="E200" s="13"/>
      <c r="F200" s="12"/>
    </row>
    <row r="201" spans="1:6" x14ac:dyDescent="0.25">
      <c r="A201" s="14"/>
      <c r="B201" s="14"/>
      <c r="C201" s="15"/>
      <c r="E201" s="16"/>
    </row>
    <row r="202" spans="1:6" x14ac:dyDescent="0.25">
      <c r="A202" s="14"/>
      <c r="B202" s="14"/>
      <c r="C202" s="15"/>
      <c r="E202" s="16"/>
    </row>
    <row r="203" spans="1:6" x14ac:dyDescent="0.25">
      <c r="A203" s="14"/>
      <c r="B203" s="14"/>
      <c r="C203" s="15"/>
      <c r="E203" s="16"/>
    </row>
    <row r="204" spans="1:6" x14ac:dyDescent="0.25">
      <c r="A204" s="14"/>
      <c r="B204" s="14"/>
      <c r="C204" s="15"/>
      <c r="E204" s="16"/>
    </row>
    <row r="205" spans="1:6" x14ac:dyDescent="0.25">
      <c r="A205" s="14"/>
      <c r="B205" s="14"/>
      <c r="C205" s="15"/>
      <c r="E205" s="16"/>
    </row>
    <row r="206" spans="1:6" x14ac:dyDescent="0.25">
      <c r="A206" s="14"/>
      <c r="B206" s="14"/>
      <c r="C206" s="15"/>
      <c r="E206" s="16"/>
    </row>
    <row r="207" spans="1:6" x14ac:dyDescent="0.25">
      <c r="A207" s="14"/>
      <c r="B207" s="14"/>
      <c r="C207" s="15"/>
      <c r="E207" s="16"/>
    </row>
    <row r="208" spans="1:6" x14ac:dyDescent="0.25">
      <c r="A208" s="14"/>
      <c r="B208" s="14"/>
      <c r="C208" s="15"/>
      <c r="E208" s="16"/>
    </row>
    <row r="209" spans="1:3" x14ac:dyDescent="0.25">
      <c r="A209" s="14"/>
      <c r="B209" s="14"/>
      <c r="C209" s="15"/>
    </row>
    <row r="210" spans="1:3" x14ac:dyDescent="0.25">
      <c r="A210" s="14"/>
      <c r="B210" s="14"/>
      <c r="C210" s="15"/>
    </row>
    <row r="211" spans="1:3" x14ac:dyDescent="0.25">
      <c r="A211" s="14"/>
      <c r="B211" s="14"/>
      <c r="C211" s="15"/>
    </row>
    <row r="212" spans="1:3" x14ac:dyDescent="0.25">
      <c r="A212" s="14"/>
      <c r="B212" s="14"/>
      <c r="C212" s="15"/>
    </row>
    <row r="213" spans="1:3" x14ac:dyDescent="0.25">
      <c r="B213" s="14"/>
      <c r="C213" s="15"/>
    </row>
    <row r="214" spans="1:3" x14ac:dyDescent="0.25">
      <c r="C214" s="15"/>
    </row>
    <row r="215" spans="1:3" ht="17.25" customHeight="1" x14ac:dyDescent="0.25">
      <c r="C215" s="15"/>
    </row>
    <row r="216" spans="1:3" ht="21.75" customHeight="1" x14ac:dyDescent="0.25">
      <c r="C216" s="15"/>
    </row>
    <row r="217" spans="1:3" ht="12.75" customHeight="1" x14ac:dyDescent="0.25"/>
    <row r="221" spans="1:3" ht="12.75" customHeight="1" x14ac:dyDescent="0.25"/>
    <row r="224" spans="1:3" ht="12.75" customHeight="1" x14ac:dyDescent="0.25"/>
    <row r="228" ht="25.5" customHeight="1" x14ac:dyDescent="0.25"/>
  </sheetData>
  <mergeCells count="96">
    <mergeCell ref="F48:F52"/>
    <mergeCell ref="A48:A52"/>
    <mergeCell ref="B48:B52"/>
    <mergeCell ref="C48:C49"/>
    <mergeCell ref="C50:C52"/>
    <mergeCell ref="D48:D49"/>
    <mergeCell ref="D50:D52"/>
    <mergeCell ref="E48:E49"/>
    <mergeCell ref="E50:E52"/>
    <mergeCell ref="F39:F41"/>
    <mergeCell ref="A39:A41"/>
    <mergeCell ref="B39:B41"/>
    <mergeCell ref="F44:F47"/>
    <mergeCell ref="A44:A47"/>
    <mergeCell ref="B44:B47"/>
    <mergeCell ref="C44:C47"/>
    <mergeCell ref="E44:E47"/>
    <mergeCell ref="D44:D47"/>
    <mergeCell ref="F35:F38"/>
    <mergeCell ref="A32:A38"/>
    <mergeCell ref="B32:B38"/>
    <mergeCell ref="C35:C38"/>
    <mergeCell ref="D35:D38"/>
    <mergeCell ref="E35:E38"/>
    <mergeCell ref="A28:A30"/>
    <mergeCell ref="B28:B30"/>
    <mergeCell ref="F28:F30"/>
    <mergeCell ref="C29:C30"/>
    <mergeCell ref="D29:D30"/>
    <mergeCell ref="E29:E30"/>
    <mergeCell ref="F25:F27"/>
    <mergeCell ref="A21:A24"/>
    <mergeCell ref="B21:B24"/>
    <mergeCell ref="C21:C24"/>
    <mergeCell ref="D21:D24"/>
    <mergeCell ref="E21:E24"/>
    <mergeCell ref="F21:F24"/>
    <mergeCell ref="A25:A27"/>
    <mergeCell ref="B25:B27"/>
    <mergeCell ref="C25:C27"/>
    <mergeCell ref="D25:D27"/>
    <mergeCell ref="E25:E27"/>
    <mergeCell ref="F19:F20"/>
    <mergeCell ref="A16:A18"/>
    <mergeCell ref="B16:B18"/>
    <mergeCell ref="C16:C18"/>
    <mergeCell ref="D16:D18"/>
    <mergeCell ref="E16:E18"/>
    <mergeCell ref="F16:F18"/>
    <mergeCell ref="A19:A20"/>
    <mergeCell ref="B19:B20"/>
    <mergeCell ref="C19:C20"/>
    <mergeCell ref="D19:D20"/>
    <mergeCell ref="E19:E20"/>
    <mergeCell ref="D8:D12"/>
    <mergeCell ref="E8:E12"/>
    <mergeCell ref="F8:F12"/>
    <mergeCell ref="A13:A15"/>
    <mergeCell ref="B13:B15"/>
    <mergeCell ref="C13:C15"/>
    <mergeCell ref="D13:D15"/>
    <mergeCell ref="E13:E15"/>
    <mergeCell ref="F5:F7"/>
    <mergeCell ref="C40:C41"/>
    <mergeCell ref="D40:D41"/>
    <mergeCell ref="E40:E41"/>
    <mergeCell ref="A42:A43"/>
    <mergeCell ref="B42:B43"/>
    <mergeCell ref="F42:F43"/>
    <mergeCell ref="A5:A7"/>
    <mergeCell ref="B5:B7"/>
    <mergeCell ref="C5:C7"/>
    <mergeCell ref="D5:D7"/>
    <mergeCell ref="E5:E7"/>
    <mergeCell ref="F13:F15"/>
    <mergeCell ref="A8:A12"/>
    <mergeCell ref="B8:B12"/>
    <mergeCell ref="C8:C12"/>
    <mergeCell ref="F53:F57"/>
    <mergeCell ref="A53:A57"/>
    <mergeCell ref="B53:B57"/>
    <mergeCell ref="C53:C57"/>
    <mergeCell ref="E53:E57"/>
    <mergeCell ref="D53:D57"/>
    <mergeCell ref="F58:F61"/>
    <mergeCell ref="A58:A61"/>
    <mergeCell ref="B58:B61"/>
    <mergeCell ref="C58:C61"/>
    <mergeCell ref="D58:D61"/>
    <mergeCell ref="E58:E61"/>
    <mergeCell ref="F62:F64"/>
    <mergeCell ref="A62:A64"/>
    <mergeCell ref="B62:B64"/>
    <mergeCell ref="C62:C64"/>
    <mergeCell ref="D62:D64"/>
    <mergeCell ref="E62:E64"/>
  </mergeCells>
  <pageMargins left="0.7" right="0.7" top="0.75" bottom="0.75" header="0.3" footer="0.3"/>
  <pageSetup paperSize="9" scale="62"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1"/>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77</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63">
        <v>5390.5416999999998</v>
      </c>
      <c r="E39" s="7">
        <v>-430500</v>
      </c>
      <c r="F39" s="59" t="s">
        <v>121</v>
      </c>
    </row>
    <row r="40" spans="1:6" ht="15" customHeight="1" x14ac:dyDescent="0.25">
      <c r="A40" s="208"/>
      <c r="B40" s="208"/>
      <c r="C40" s="20" t="s">
        <v>86</v>
      </c>
      <c r="D40" s="63">
        <v>1388</v>
      </c>
      <c r="E40" s="7">
        <v>-700000</v>
      </c>
      <c r="F40" s="59" t="s">
        <v>120</v>
      </c>
    </row>
    <row r="41" spans="1:6" x14ac:dyDescent="0.25">
      <c r="A41" s="208"/>
      <c r="B41" s="208"/>
      <c r="C41" s="20" t="s">
        <v>87</v>
      </c>
      <c r="D41" s="63">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ht="15.75" thickBot="1" x14ac:dyDescent="0.3">
      <c r="A129" s="208"/>
      <c r="B129" s="208"/>
      <c r="C129" s="77" t="s">
        <v>215</v>
      </c>
      <c r="D129" s="70"/>
      <c r="E129" s="78">
        <v>50000</v>
      </c>
      <c r="F129" s="206"/>
    </row>
    <row r="130" spans="1:6" ht="15.75" thickBot="1" x14ac:dyDescent="0.3">
      <c r="A130" s="74"/>
      <c r="B130" s="74"/>
      <c r="C130" s="74"/>
      <c r="D130" s="74"/>
      <c r="E130" s="76">
        <f>SUM(E38:E129)</f>
        <v>-1416541.2799999993</v>
      </c>
      <c r="F130" s="74" t="s">
        <v>217</v>
      </c>
    </row>
    <row r="131" spans="1:6" x14ac:dyDescent="0.25">
      <c r="A131" s="8"/>
      <c r="B131" s="8"/>
      <c r="C131" s="8"/>
      <c r="D131" s="8"/>
      <c r="E131" s="23"/>
    </row>
    <row r="132" spans="1:6" x14ac:dyDescent="0.25">
      <c r="A132" s="8"/>
      <c r="B132" s="8"/>
      <c r="C132" s="8"/>
      <c r="D132" s="8"/>
      <c r="E132" s="23"/>
    </row>
    <row r="133" spans="1:6" x14ac:dyDescent="0.25">
      <c r="A133" s="8"/>
      <c r="B133" s="8"/>
      <c r="C133" s="8"/>
      <c r="D133" s="8"/>
      <c r="E133" s="23"/>
    </row>
    <row r="134" spans="1:6" x14ac:dyDescent="0.25">
      <c r="A134" s="8"/>
      <c r="B134" s="8"/>
      <c r="C134" s="8"/>
      <c r="D134" s="8"/>
      <c r="E134" s="23"/>
    </row>
    <row r="135" spans="1:6" x14ac:dyDescent="0.25">
      <c r="A135" s="8"/>
      <c r="B135" s="8"/>
      <c r="C135" s="8"/>
      <c r="D135" s="8"/>
      <c r="E135" s="23"/>
    </row>
    <row r="136" spans="1:6" x14ac:dyDescent="0.25">
      <c r="A136" s="8"/>
      <c r="B136" s="8"/>
      <c r="C136" s="8"/>
      <c r="D136" s="8"/>
      <c r="E136" s="23"/>
    </row>
    <row r="137" spans="1:6" x14ac:dyDescent="0.25">
      <c r="A137" s="8"/>
      <c r="B137" s="8"/>
      <c r="C137" s="8"/>
      <c r="D137" s="8"/>
      <c r="E137" s="23"/>
    </row>
    <row r="138" spans="1:6" x14ac:dyDescent="0.25">
      <c r="A138" s="8"/>
      <c r="B138" s="8"/>
      <c r="C138" s="8"/>
      <c r="D138" s="8"/>
      <c r="E138" s="23"/>
    </row>
    <row r="139" spans="1:6" x14ac:dyDescent="0.25">
      <c r="A139" s="8"/>
      <c r="B139" s="8"/>
      <c r="C139" s="8"/>
      <c r="D139" s="8"/>
      <c r="E139" s="23"/>
    </row>
    <row r="140" spans="1:6" x14ac:dyDescent="0.25">
      <c r="A140" s="8"/>
      <c r="B140" s="8"/>
      <c r="C140" s="8"/>
      <c r="D140" s="8"/>
      <c r="E140" s="23"/>
    </row>
    <row r="141" spans="1:6" x14ac:dyDescent="0.25">
      <c r="A141" s="8"/>
      <c r="B141" s="8"/>
      <c r="C141" s="8"/>
      <c r="D141" s="8"/>
      <c r="E141" s="23"/>
    </row>
    <row r="142" spans="1:6" x14ac:dyDescent="0.25">
      <c r="A142" s="8"/>
      <c r="B142" s="8"/>
      <c r="C142" s="8"/>
      <c r="D142" s="8"/>
      <c r="E142" s="23"/>
    </row>
    <row r="143" spans="1:6" x14ac:dyDescent="0.25">
      <c r="A143" s="8"/>
      <c r="B143" s="8"/>
      <c r="C143" s="8"/>
      <c r="D143" s="8"/>
      <c r="E143" s="23"/>
    </row>
    <row r="144" spans="1:6" x14ac:dyDescent="0.25">
      <c r="A144" s="8"/>
      <c r="B144" s="8"/>
      <c r="C144" s="8"/>
      <c r="D144" s="8"/>
      <c r="E144" s="23"/>
    </row>
    <row r="145" spans="1:5" x14ac:dyDescent="0.25">
      <c r="A145" s="8"/>
      <c r="B145" s="8"/>
      <c r="C145" s="8"/>
      <c r="D145" s="8"/>
      <c r="E145" s="23"/>
    </row>
    <row r="146" spans="1:5" x14ac:dyDescent="0.25">
      <c r="E146" s="16"/>
    </row>
    <row r="147" spans="1:5" x14ac:dyDescent="0.25">
      <c r="E147" s="16"/>
    </row>
    <row r="148" spans="1:5" x14ac:dyDescent="0.25">
      <c r="E148" s="16"/>
    </row>
    <row r="149" spans="1:5" x14ac:dyDescent="0.25">
      <c r="E149" s="16"/>
    </row>
    <row r="150" spans="1:5" x14ac:dyDescent="0.25">
      <c r="E150" s="16"/>
    </row>
    <row r="151" spans="1:5" x14ac:dyDescent="0.25">
      <c r="E151" s="16"/>
    </row>
    <row r="152" spans="1:5" x14ac:dyDescent="0.25">
      <c r="E152" s="16"/>
    </row>
    <row r="153" spans="1:5" x14ac:dyDescent="0.25">
      <c r="E153" s="16"/>
    </row>
    <row r="154" spans="1:5" x14ac:dyDescent="0.25">
      <c r="E154" s="16"/>
    </row>
    <row r="155" spans="1:5" x14ac:dyDescent="0.25">
      <c r="E155" s="16"/>
    </row>
    <row r="156" spans="1:5" x14ac:dyDescent="0.25">
      <c r="E156" s="16"/>
    </row>
    <row r="184" spans="1:6" x14ac:dyDescent="0.25">
      <c r="A184" s="10"/>
      <c r="B184" s="10"/>
      <c r="C184" s="11"/>
      <c r="D184" s="12"/>
      <c r="E184" s="13"/>
      <c r="F184" s="12"/>
    </row>
    <row r="185" spans="1:6" x14ac:dyDescent="0.25">
      <c r="A185" s="10"/>
      <c r="B185" s="10"/>
      <c r="C185" s="11"/>
      <c r="D185" s="12"/>
      <c r="E185" s="13"/>
      <c r="F185" s="12"/>
    </row>
    <row r="186" spans="1:6" x14ac:dyDescent="0.25">
      <c r="A186" s="10"/>
      <c r="B186" s="10"/>
      <c r="C186" s="11"/>
      <c r="D186" s="12"/>
      <c r="E186" s="13"/>
      <c r="F186" s="12"/>
    </row>
    <row r="187" spans="1:6" x14ac:dyDescent="0.25">
      <c r="A187" s="10"/>
      <c r="B187" s="10"/>
      <c r="C187" s="11"/>
      <c r="D187" s="12"/>
      <c r="E187" s="13"/>
      <c r="F187" s="12"/>
    </row>
    <row r="188" spans="1:6" x14ac:dyDescent="0.25">
      <c r="A188" s="10"/>
      <c r="B188" s="10"/>
      <c r="C188" s="11"/>
      <c r="D188" s="12"/>
      <c r="E188" s="13"/>
      <c r="F188" s="12"/>
    </row>
    <row r="189" spans="1:6" x14ac:dyDescent="0.25">
      <c r="A189" s="10"/>
      <c r="B189" s="10"/>
      <c r="C189" s="11"/>
      <c r="D189" s="12"/>
      <c r="E189" s="13"/>
      <c r="F189" s="12"/>
    </row>
    <row r="190" spans="1:6" x14ac:dyDescent="0.25">
      <c r="A190" s="10"/>
      <c r="B190" s="10"/>
      <c r="C190" s="11"/>
      <c r="D190" s="12"/>
      <c r="E190" s="13"/>
      <c r="F190" s="12"/>
    </row>
    <row r="191" spans="1:6" x14ac:dyDescent="0.25">
      <c r="A191" s="10"/>
      <c r="B191" s="10"/>
      <c r="C191" s="11"/>
      <c r="D191" s="12"/>
      <c r="E191" s="13"/>
      <c r="F191" s="12"/>
    </row>
    <row r="192" spans="1:6" x14ac:dyDescent="0.25">
      <c r="A192" s="14"/>
      <c r="B192" s="14"/>
      <c r="C192" s="15"/>
      <c r="E192" s="16"/>
    </row>
    <row r="193" spans="1:5" x14ac:dyDescent="0.25">
      <c r="A193" s="14"/>
      <c r="B193" s="14"/>
      <c r="C193" s="15"/>
      <c r="E193" s="16"/>
    </row>
    <row r="194" spans="1:5" x14ac:dyDescent="0.25">
      <c r="A194" s="14"/>
      <c r="B194" s="14"/>
      <c r="C194" s="15"/>
      <c r="E194" s="16"/>
    </row>
    <row r="195" spans="1:5" x14ac:dyDescent="0.25">
      <c r="A195" s="14"/>
      <c r="B195" s="14"/>
      <c r="C195" s="15"/>
      <c r="E195" s="16"/>
    </row>
    <row r="196" spans="1:5" x14ac:dyDescent="0.25">
      <c r="A196" s="14"/>
      <c r="B196" s="14"/>
      <c r="C196" s="15"/>
      <c r="E196" s="16"/>
    </row>
    <row r="197" spans="1:5" x14ac:dyDescent="0.25">
      <c r="A197" s="14"/>
      <c r="B197" s="14"/>
      <c r="C197" s="15"/>
      <c r="E197" s="16"/>
    </row>
    <row r="198" spans="1:5" x14ac:dyDescent="0.25">
      <c r="A198" s="14"/>
      <c r="B198" s="14"/>
      <c r="C198" s="15"/>
      <c r="E198" s="16"/>
    </row>
    <row r="199" spans="1:5" x14ac:dyDescent="0.25">
      <c r="A199" s="14"/>
      <c r="B199" s="14"/>
      <c r="C199" s="15"/>
      <c r="E199" s="16"/>
    </row>
    <row r="200" spans="1:5" x14ac:dyDescent="0.25">
      <c r="A200" s="14"/>
      <c r="B200" s="14"/>
      <c r="C200" s="15"/>
    </row>
    <row r="201" spans="1:5" x14ac:dyDescent="0.25">
      <c r="A201" s="14"/>
      <c r="B201" s="14"/>
      <c r="C201" s="15"/>
    </row>
    <row r="202" spans="1:5" x14ac:dyDescent="0.25">
      <c r="A202" s="14"/>
      <c r="B202" s="14"/>
      <c r="C202" s="15"/>
    </row>
    <row r="203" spans="1:5" x14ac:dyDescent="0.25">
      <c r="A203" s="14"/>
      <c r="B203" s="14"/>
      <c r="C203" s="15"/>
    </row>
    <row r="204" spans="1:5" x14ac:dyDescent="0.25">
      <c r="B204" s="14"/>
      <c r="C204" s="15"/>
    </row>
    <row r="205" spans="1:5" x14ac:dyDescent="0.25">
      <c r="C205" s="15"/>
    </row>
    <row r="206" spans="1:5" x14ac:dyDescent="0.25">
      <c r="C206" s="15"/>
    </row>
    <row r="207" spans="1:5" x14ac:dyDescent="0.25">
      <c r="C207" s="15"/>
    </row>
    <row r="226" ht="25.5" customHeight="1" x14ac:dyDescent="0.25"/>
    <row r="228" ht="15" customHeight="1" x14ac:dyDescent="0.25"/>
    <row r="231" ht="15" customHeight="1" x14ac:dyDescent="0.25"/>
  </sheetData>
  <mergeCells count="170">
    <mergeCell ref="F97:F100"/>
    <mergeCell ref="A97:A100"/>
    <mergeCell ref="B97:B100"/>
    <mergeCell ref="C97:C98"/>
    <mergeCell ref="C99:C100"/>
    <mergeCell ref="D97:D98"/>
    <mergeCell ref="D99:D100"/>
    <mergeCell ref="E97:E98"/>
    <mergeCell ref="E99:E100"/>
    <mergeCell ref="F93:F96"/>
    <mergeCell ref="A93:A96"/>
    <mergeCell ref="B93:B96"/>
    <mergeCell ref="C93:C94"/>
    <mergeCell ref="C95:C96"/>
    <mergeCell ref="D93:D94"/>
    <mergeCell ref="D95:D96"/>
    <mergeCell ref="E93:E94"/>
    <mergeCell ref="E95:E96"/>
    <mergeCell ref="A77:A88"/>
    <mergeCell ref="B77:B88"/>
    <mergeCell ref="F89:F92"/>
    <mergeCell ref="A89:A92"/>
    <mergeCell ref="B89:B92"/>
    <mergeCell ref="C91:C92"/>
    <mergeCell ref="D91:D92"/>
    <mergeCell ref="E91:E92"/>
    <mergeCell ref="F73:F76"/>
    <mergeCell ref="A73:A76"/>
    <mergeCell ref="B73:B76"/>
    <mergeCell ref="C73:C74"/>
    <mergeCell ref="C75:C76"/>
    <mergeCell ref="E73:E74"/>
    <mergeCell ref="E75:E76"/>
    <mergeCell ref="D73:D74"/>
    <mergeCell ref="D75:D76"/>
    <mergeCell ref="F66:F69"/>
    <mergeCell ref="A66:A69"/>
    <mergeCell ref="B66:B69"/>
    <mergeCell ref="F70:F72"/>
    <mergeCell ref="A70:A72"/>
    <mergeCell ref="B70:B72"/>
    <mergeCell ref="A63:A65"/>
    <mergeCell ref="B63:B65"/>
    <mergeCell ref="C63:C65"/>
    <mergeCell ref="E63:E65"/>
    <mergeCell ref="D63:D65"/>
    <mergeCell ref="C71:C72"/>
    <mergeCell ref="D71:D72"/>
    <mergeCell ref="E71:E72"/>
    <mergeCell ref="C68:C69"/>
    <mergeCell ref="D68:D69"/>
    <mergeCell ref="E68:E69"/>
    <mergeCell ref="A39:A62"/>
    <mergeCell ref="B39:B62"/>
    <mergeCell ref="C59:C62"/>
    <mergeCell ref="D59:D62"/>
    <mergeCell ref="E59:E62"/>
    <mergeCell ref="A35:A37"/>
    <mergeCell ref="B35:B37"/>
    <mergeCell ref="C35:C37"/>
    <mergeCell ref="D35:D37"/>
    <mergeCell ref="E35:E37"/>
    <mergeCell ref="A32:A34"/>
    <mergeCell ref="B32:B34"/>
    <mergeCell ref="C32:C34"/>
    <mergeCell ref="D32:D34"/>
    <mergeCell ref="E32:E34"/>
    <mergeCell ref="A29:A31"/>
    <mergeCell ref="B29:B31"/>
    <mergeCell ref="F29:F31"/>
    <mergeCell ref="C30:C31"/>
    <mergeCell ref="D30:D31"/>
    <mergeCell ref="E30:E31"/>
    <mergeCell ref="B16:B18"/>
    <mergeCell ref="C16:C18"/>
    <mergeCell ref="D16:D18"/>
    <mergeCell ref="E16:E18"/>
    <mergeCell ref="A25:A28"/>
    <mergeCell ref="B25:B28"/>
    <mergeCell ref="F25:F28"/>
    <mergeCell ref="C27:C28"/>
    <mergeCell ref="D27:D28"/>
    <mergeCell ref="E27:E28"/>
    <mergeCell ref="A22:A24"/>
    <mergeCell ref="B22:B24"/>
    <mergeCell ref="F22:F24"/>
    <mergeCell ref="C23:C24"/>
    <mergeCell ref="D23:D24"/>
    <mergeCell ref="E23:E24"/>
    <mergeCell ref="A9:A10"/>
    <mergeCell ref="B9:B10"/>
    <mergeCell ref="F9:F10"/>
    <mergeCell ref="A11:A15"/>
    <mergeCell ref="B11:B15"/>
    <mergeCell ref="C11:C15"/>
    <mergeCell ref="D11:D15"/>
    <mergeCell ref="E11:E15"/>
    <mergeCell ref="F11:F15"/>
    <mergeCell ref="A5:A8"/>
    <mergeCell ref="B5:B8"/>
    <mergeCell ref="C5:C6"/>
    <mergeCell ref="D5:D6"/>
    <mergeCell ref="E5:E6"/>
    <mergeCell ref="F5:F8"/>
    <mergeCell ref="C7:C8"/>
    <mergeCell ref="D7:D8"/>
    <mergeCell ref="E7:E8"/>
    <mergeCell ref="F109:F110"/>
    <mergeCell ref="A109:A110"/>
    <mergeCell ref="B109:B110"/>
    <mergeCell ref="F19:F21"/>
    <mergeCell ref="F16:F18"/>
    <mergeCell ref="F35:F37"/>
    <mergeCell ref="F32:F34"/>
    <mergeCell ref="F59:F62"/>
    <mergeCell ref="F63:F65"/>
    <mergeCell ref="F101:F104"/>
    <mergeCell ref="A101:A104"/>
    <mergeCell ref="B101:B104"/>
    <mergeCell ref="C103:C104"/>
    <mergeCell ref="C101:C102"/>
    <mergeCell ref="D101:D102"/>
    <mergeCell ref="D103:D104"/>
    <mergeCell ref="E101:E102"/>
    <mergeCell ref="E103:E104"/>
    <mergeCell ref="A19:A21"/>
    <mergeCell ref="B19:B21"/>
    <mergeCell ref="C19:C20"/>
    <mergeCell ref="D19:D20"/>
    <mergeCell ref="E19:E20"/>
    <mergeCell ref="A16:A18"/>
    <mergeCell ref="F105:F108"/>
    <mergeCell ref="A105:A108"/>
    <mergeCell ref="B105:B108"/>
    <mergeCell ref="C107:C108"/>
    <mergeCell ref="C105:C106"/>
    <mergeCell ref="D105:D106"/>
    <mergeCell ref="D107:D108"/>
    <mergeCell ref="E105:E106"/>
    <mergeCell ref="E107:E108"/>
    <mergeCell ref="F111:F115"/>
    <mergeCell ref="A111:A115"/>
    <mergeCell ref="B111:B115"/>
    <mergeCell ref="C111:C115"/>
    <mergeCell ref="D111:D115"/>
    <mergeCell ref="E111:E115"/>
    <mergeCell ref="F116:F118"/>
    <mergeCell ref="A116:A118"/>
    <mergeCell ref="B116:B118"/>
    <mergeCell ref="C117:C118"/>
    <mergeCell ref="D117:D118"/>
    <mergeCell ref="E117:E118"/>
    <mergeCell ref="F119:F122"/>
    <mergeCell ref="C121:C122"/>
    <mergeCell ref="C119:C120"/>
    <mergeCell ref="A119:A122"/>
    <mergeCell ref="B119:B122"/>
    <mergeCell ref="D119:D120"/>
    <mergeCell ref="D121:D122"/>
    <mergeCell ref="E119:E120"/>
    <mergeCell ref="E121:E122"/>
    <mergeCell ref="F123:F126"/>
    <mergeCell ref="A123:A126"/>
    <mergeCell ref="B123:B126"/>
    <mergeCell ref="C125:C126"/>
    <mergeCell ref="D125:D126"/>
    <mergeCell ref="E125:E126"/>
    <mergeCell ref="F127:F129"/>
    <mergeCell ref="A127:A129"/>
    <mergeCell ref="B127:B129"/>
  </mergeCells>
  <pageMargins left="0.7" right="0.7" top="0.75" bottom="0.75" header="0.3" footer="0.3"/>
  <pageSetup paperSize="9" scale="62"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218</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t="s">
        <v>17</v>
      </c>
      <c r="F8" s="34" t="s">
        <v>21</v>
      </c>
    </row>
    <row r="9" spans="1:7" ht="15.75" thickBot="1" x14ac:dyDescent="0.3">
      <c r="A9" s="30"/>
      <c r="B9" s="30"/>
      <c r="C9" s="31"/>
      <c r="D9" s="32"/>
      <c r="E9" s="33"/>
      <c r="F9" s="34" t="s">
        <v>22</v>
      </c>
    </row>
    <row r="10" spans="1:7" ht="15.75" thickBot="1" x14ac:dyDescent="0.3">
      <c r="A10" s="35"/>
      <c r="B10" s="35"/>
      <c r="C10" s="36"/>
      <c r="D10" s="37"/>
      <c r="E10" s="38"/>
      <c r="F10" s="34" t="s">
        <v>23</v>
      </c>
    </row>
    <row r="11" spans="1:7" ht="15.75" thickBot="1" x14ac:dyDescent="0.3">
      <c r="A11" s="35"/>
      <c r="B11" s="35"/>
      <c r="C11" s="36"/>
      <c r="D11" s="37"/>
      <c r="E11" s="38"/>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scale="67"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4"/>
  <sheetViews>
    <sheetView workbookViewId="0">
      <selection activeCell="L18" sqref="L18"/>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219</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68" t="s">
        <v>80</v>
      </c>
      <c r="D42" s="63"/>
      <c r="E42" s="65">
        <v>-2226747.48</v>
      </c>
      <c r="F42" s="206" t="s">
        <v>147</v>
      </c>
    </row>
    <row r="43" spans="1:6" x14ac:dyDescent="0.25">
      <c r="A43" s="215"/>
      <c r="B43" s="215"/>
      <c r="C43" s="68" t="s">
        <v>145</v>
      </c>
      <c r="D43" s="63" t="s">
        <v>146</v>
      </c>
      <c r="E43" s="65">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17.25" customHeight="1" x14ac:dyDescent="0.25">
      <c r="A74" s="208"/>
      <c r="B74" s="208"/>
      <c r="C74" s="210"/>
      <c r="D74" s="220"/>
      <c r="E74" s="214"/>
      <c r="F74" s="205"/>
    </row>
    <row r="75" spans="1:6" ht="58.5" customHeight="1" x14ac:dyDescent="0.25">
      <c r="A75" s="208"/>
      <c r="B75" s="208"/>
      <c r="C75" s="210"/>
      <c r="D75" s="220"/>
      <c r="E75" s="214"/>
      <c r="F75" s="205"/>
    </row>
    <row r="76" spans="1:6" x14ac:dyDescent="0.25">
      <c r="A76" s="215"/>
      <c r="B76" s="215"/>
      <c r="C76" s="219"/>
      <c r="D76" s="218"/>
      <c r="E76" s="216"/>
      <c r="F76" s="205"/>
    </row>
    <row r="77" spans="1:6" ht="51.75" x14ac:dyDescent="0.25">
      <c r="A77" s="63" t="s">
        <v>256</v>
      </c>
      <c r="B77" s="63" t="s">
        <v>222</v>
      </c>
      <c r="C77" s="68" t="s">
        <v>257</v>
      </c>
      <c r="D77" s="63" t="s">
        <v>258</v>
      </c>
      <c r="E77" s="65">
        <v>566437.5</v>
      </c>
      <c r="F77" s="66"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63" t="s">
        <v>262</v>
      </c>
      <c r="B81" s="63" t="s">
        <v>222</v>
      </c>
      <c r="C81" s="68" t="s">
        <v>263</v>
      </c>
      <c r="D81" s="63"/>
      <c r="E81" s="65">
        <v>1267</v>
      </c>
      <c r="F81" s="67"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ht="15.75" thickBot="1" x14ac:dyDescent="0.3">
      <c r="A89" s="46"/>
      <c r="B89" s="47"/>
      <c r="C89" s="47"/>
      <c r="D89" s="47"/>
      <c r="E89" s="49">
        <f>SUM(E65:E88)</f>
        <v>12216433.150000002</v>
      </c>
      <c r="F89" s="50" t="s">
        <v>265</v>
      </c>
    </row>
    <row r="90" spans="1:17" x14ac:dyDescent="0.25">
      <c r="E90" s="16"/>
    </row>
    <row r="91" spans="1:17" x14ac:dyDescent="0.25">
      <c r="E91" s="16"/>
    </row>
    <row r="92" spans="1:17" x14ac:dyDescent="0.25">
      <c r="E92" s="16"/>
    </row>
    <row r="93" spans="1:17" x14ac:dyDescent="0.25">
      <c r="E93" s="16"/>
    </row>
    <row r="94" spans="1:17" x14ac:dyDescent="0.25">
      <c r="E94" s="16"/>
    </row>
    <row r="95" spans="1:17" x14ac:dyDescent="0.25">
      <c r="E95" s="16"/>
    </row>
    <row r="96" spans="1:17" x14ac:dyDescent="0.25">
      <c r="E96" s="16"/>
    </row>
    <row r="97" spans="5:5" x14ac:dyDescent="0.25">
      <c r="E97" s="16"/>
    </row>
    <row r="98" spans="5:5" x14ac:dyDescent="0.25">
      <c r="E98" s="16"/>
    </row>
    <row r="99" spans="5:5" x14ac:dyDescent="0.25">
      <c r="E99" s="16"/>
    </row>
    <row r="100" spans="5:5" x14ac:dyDescent="0.25">
      <c r="E100" s="16"/>
    </row>
    <row r="101" spans="5:5" x14ac:dyDescent="0.25">
      <c r="E101" s="16"/>
    </row>
    <row r="102" spans="5:5" x14ac:dyDescent="0.25">
      <c r="E102" s="16"/>
    </row>
    <row r="103" spans="5:5" x14ac:dyDescent="0.25">
      <c r="E103" s="16"/>
    </row>
    <row r="104" spans="5:5" x14ac:dyDescent="0.25">
      <c r="E104" s="16"/>
    </row>
    <row r="105" spans="5:5" x14ac:dyDescent="0.25">
      <c r="E105" s="16"/>
    </row>
    <row r="106" spans="5:5" x14ac:dyDescent="0.25">
      <c r="E106" s="16"/>
    </row>
    <row r="107" spans="5:5" x14ac:dyDescent="0.25">
      <c r="E107" s="16"/>
    </row>
    <row r="108" spans="5:5" x14ac:dyDescent="0.25">
      <c r="E108" s="16"/>
    </row>
    <row r="109" spans="5:5" x14ac:dyDescent="0.25">
      <c r="E109" s="16"/>
    </row>
    <row r="110" spans="5:5" x14ac:dyDescent="0.25">
      <c r="E110" s="16"/>
    </row>
    <row r="111" spans="5:5" x14ac:dyDescent="0.25">
      <c r="E111" s="16"/>
    </row>
    <row r="112" spans="5:5" x14ac:dyDescent="0.25">
      <c r="E112" s="16"/>
    </row>
    <row r="113" spans="5:5" x14ac:dyDescent="0.25">
      <c r="E113" s="16"/>
    </row>
    <row r="114" spans="5:5" x14ac:dyDescent="0.25">
      <c r="E114" s="16"/>
    </row>
    <row r="115" spans="5:5" x14ac:dyDescent="0.25">
      <c r="E115" s="16"/>
    </row>
    <row r="116" spans="5:5" x14ac:dyDescent="0.25">
      <c r="E116" s="16"/>
    </row>
    <row r="117" spans="5:5" x14ac:dyDescent="0.25">
      <c r="E117" s="16"/>
    </row>
    <row r="118" spans="5:5" x14ac:dyDescent="0.25">
      <c r="E118" s="16"/>
    </row>
    <row r="119" spans="5:5" x14ac:dyDescent="0.25">
      <c r="E119" s="16"/>
    </row>
    <row r="120" spans="5:5" x14ac:dyDescent="0.25">
      <c r="E120" s="16"/>
    </row>
    <row r="121" spans="5:5" x14ac:dyDescent="0.25">
      <c r="E121" s="16"/>
    </row>
    <row r="122" spans="5:5" x14ac:dyDescent="0.25">
      <c r="E122" s="16"/>
    </row>
    <row r="123" spans="5:5" x14ac:dyDescent="0.25">
      <c r="E123" s="16"/>
    </row>
    <row r="124" spans="5:5" x14ac:dyDescent="0.25">
      <c r="E124" s="16"/>
    </row>
    <row r="125" spans="5:5" x14ac:dyDescent="0.25">
      <c r="E125" s="16"/>
    </row>
    <row r="126" spans="5:5" x14ac:dyDescent="0.25">
      <c r="E126" s="16"/>
    </row>
    <row r="127" spans="5:5" x14ac:dyDescent="0.25">
      <c r="E127" s="16"/>
    </row>
    <row r="200" spans="1:6" x14ac:dyDescent="0.25">
      <c r="A200" s="10"/>
      <c r="B200" s="10"/>
      <c r="C200" s="11"/>
      <c r="D200" s="12"/>
      <c r="E200" s="13"/>
      <c r="F200" s="12"/>
    </row>
    <row r="201" spans="1:6" x14ac:dyDescent="0.25">
      <c r="A201" s="10"/>
      <c r="B201" s="10"/>
      <c r="C201" s="11"/>
      <c r="D201" s="12"/>
      <c r="E201" s="13"/>
      <c r="F201" s="12"/>
    </row>
    <row r="202" spans="1:6" x14ac:dyDescent="0.25">
      <c r="A202" s="10"/>
      <c r="B202" s="10"/>
      <c r="C202" s="11"/>
      <c r="D202" s="12"/>
      <c r="E202" s="13"/>
      <c r="F202" s="12"/>
    </row>
    <row r="203" spans="1:6" x14ac:dyDescent="0.25">
      <c r="A203" s="10"/>
      <c r="B203" s="10"/>
      <c r="C203" s="11"/>
      <c r="D203" s="12"/>
      <c r="E203" s="13"/>
      <c r="F203" s="12"/>
    </row>
    <row r="204" spans="1:6" x14ac:dyDescent="0.25">
      <c r="A204" s="10"/>
      <c r="B204" s="10"/>
      <c r="C204" s="11"/>
      <c r="D204" s="12"/>
      <c r="E204" s="13"/>
      <c r="F204" s="12"/>
    </row>
    <row r="205" spans="1:6" x14ac:dyDescent="0.25">
      <c r="A205" s="10"/>
      <c r="B205" s="10"/>
      <c r="C205" s="11"/>
      <c r="D205" s="12"/>
      <c r="E205" s="13"/>
      <c r="F205" s="12"/>
    </row>
    <row r="206" spans="1:6" x14ac:dyDescent="0.25">
      <c r="A206" s="10"/>
      <c r="B206" s="10"/>
      <c r="C206" s="11"/>
      <c r="D206" s="12"/>
      <c r="E206" s="13"/>
      <c r="F206" s="12"/>
    </row>
    <row r="207" spans="1:6" x14ac:dyDescent="0.25">
      <c r="A207" s="14"/>
      <c r="B207" s="14"/>
      <c r="C207" s="15"/>
      <c r="E207" s="16"/>
    </row>
    <row r="208" spans="1:6" x14ac:dyDescent="0.25">
      <c r="A208" s="14"/>
      <c r="B208" s="14"/>
      <c r="C208" s="15"/>
      <c r="E208" s="16"/>
    </row>
    <row r="209" spans="1:5" x14ac:dyDescent="0.25">
      <c r="A209" s="14"/>
      <c r="B209" s="14"/>
      <c r="C209" s="15"/>
      <c r="E209" s="16"/>
    </row>
    <row r="210" spans="1:5" x14ac:dyDescent="0.25">
      <c r="A210" s="14"/>
      <c r="B210" s="14"/>
      <c r="C210" s="15"/>
      <c r="E210" s="16"/>
    </row>
    <row r="211" spans="1:5" x14ac:dyDescent="0.25">
      <c r="A211" s="14"/>
      <c r="B211" s="14"/>
      <c r="C211" s="15"/>
      <c r="E211" s="16"/>
    </row>
    <row r="212" spans="1:5" x14ac:dyDescent="0.25">
      <c r="A212" s="14"/>
      <c r="B212" s="14"/>
      <c r="C212" s="15"/>
      <c r="E212" s="16"/>
    </row>
    <row r="213" spans="1:5" x14ac:dyDescent="0.25">
      <c r="A213" s="14"/>
      <c r="B213" s="14"/>
      <c r="C213" s="15"/>
      <c r="E213" s="16"/>
    </row>
    <row r="214" spans="1:5" x14ac:dyDescent="0.25">
      <c r="A214" s="14"/>
      <c r="B214" s="14"/>
      <c r="C214" s="15"/>
      <c r="E214" s="16"/>
    </row>
    <row r="215" spans="1:5" x14ac:dyDescent="0.25">
      <c r="A215" s="14"/>
      <c r="B215" s="14"/>
      <c r="C215" s="15"/>
    </row>
    <row r="216" spans="1:5" x14ac:dyDescent="0.25">
      <c r="A216" s="14"/>
      <c r="B216" s="14"/>
      <c r="C216" s="15"/>
    </row>
    <row r="217" spans="1:5" x14ac:dyDescent="0.25">
      <c r="A217" s="14"/>
      <c r="B217" s="14"/>
      <c r="C217" s="15"/>
    </row>
    <row r="218" spans="1:5" x14ac:dyDescent="0.25">
      <c r="A218" s="14"/>
      <c r="B218" s="14"/>
      <c r="C218" s="15"/>
    </row>
    <row r="219" spans="1:5" x14ac:dyDescent="0.25">
      <c r="B219" s="14"/>
      <c r="C219" s="15"/>
    </row>
    <row r="220" spans="1:5" x14ac:dyDescent="0.25">
      <c r="C220" s="15"/>
    </row>
    <row r="221" spans="1:5" ht="17.25" customHeight="1" x14ac:dyDescent="0.25">
      <c r="C221" s="15"/>
    </row>
    <row r="222" spans="1:5" ht="21.75" customHeight="1" x14ac:dyDescent="0.25">
      <c r="C222" s="15"/>
    </row>
    <row r="223" spans="1:5" ht="12.75" customHeight="1" x14ac:dyDescent="0.25"/>
    <row r="227" ht="12.75" customHeight="1" x14ac:dyDescent="0.25"/>
    <row r="230" ht="12.75" customHeight="1" x14ac:dyDescent="0.25"/>
    <row r="234" ht="25.5" customHeight="1" x14ac:dyDescent="0.25"/>
  </sheetData>
  <mergeCells count="135">
    <mergeCell ref="F86:F88"/>
    <mergeCell ref="A86:A88"/>
    <mergeCell ref="B86:B88"/>
    <mergeCell ref="C86:C88"/>
    <mergeCell ref="D86:D88"/>
    <mergeCell ref="E86:E88"/>
    <mergeCell ref="F82:F85"/>
    <mergeCell ref="A82:A85"/>
    <mergeCell ref="B82:B85"/>
    <mergeCell ref="C82:C85"/>
    <mergeCell ref="D82:D85"/>
    <mergeCell ref="E82:E85"/>
    <mergeCell ref="F78:F80"/>
    <mergeCell ref="A78:A80"/>
    <mergeCell ref="B78:B80"/>
    <mergeCell ref="C78:C80"/>
    <mergeCell ref="D78:D80"/>
    <mergeCell ref="E78:E80"/>
    <mergeCell ref="F73:F76"/>
    <mergeCell ref="A73:A76"/>
    <mergeCell ref="B73:B76"/>
    <mergeCell ref="C73:C76"/>
    <mergeCell ref="D73:D76"/>
    <mergeCell ref="E73:E76"/>
    <mergeCell ref="F70:F72"/>
    <mergeCell ref="A70:A72"/>
    <mergeCell ref="B70:B72"/>
    <mergeCell ref="C70:C72"/>
    <mergeCell ref="D70:D72"/>
    <mergeCell ref="E70:E72"/>
    <mergeCell ref="A62:A64"/>
    <mergeCell ref="B62:B64"/>
    <mergeCell ref="C62:C64"/>
    <mergeCell ref="D62:D64"/>
    <mergeCell ref="E62:E64"/>
    <mergeCell ref="F62:F64"/>
    <mergeCell ref="F66:F69"/>
    <mergeCell ref="A66:A69"/>
    <mergeCell ref="B66:B69"/>
    <mergeCell ref="C66:C67"/>
    <mergeCell ref="C68:C69"/>
    <mergeCell ref="D68:D69"/>
    <mergeCell ref="D66:D67"/>
    <mergeCell ref="E66:E67"/>
    <mergeCell ref="E68:E69"/>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A28:A30"/>
    <mergeCell ref="B28:B30"/>
    <mergeCell ref="F28:F30"/>
    <mergeCell ref="C29:C30"/>
    <mergeCell ref="D29:D30"/>
    <mergeCell ref="E29:E30"/>
    <mergeCell ref="A25:A27"/>
    <mergeCell ref="B25:B27"/>
    <mergeCell ref="C25:C27"/>
    <mergeCell ref="D25:D27"/>
    <mergeCell ref="E25:E27"/>
    <mergeCell ref="F25:F27"/>
    <mergeCell ref="A21:A24"/>
    <mergeCell ref="B21:B24"/>
    <mergeCell ref="C21:C24"/>
    <mergeCell ref="D21:D24"/>
    <mergeCell ref="E21:E24"/>
    <mergeCell ref="F21:F24"/>
    <mergeCell ref="A19:A20"/>
    <mergeCell ref="B19:B20"/>
    <mergeCell ref="C19:C20"/>
    <mergeCell ref="D19:D20"/>
    <mergeCell ref="E19:E20"/>
    <mergeCell ref="F19:F20"/>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5:A7"/>
    <mergeCell ref="B5:B7"/>
    <mergeCell ref="C5:C7"/>
    <mergeCell ref="D5:D7"/>
    <mergeCell ref="E5:E7"/>
    <mergeCell ref="F5:F7"/>
  </mergeCells>
  <pageMargins left="0.7" right="0.7" top="0.78740157499999996" bottom="0.78740157499999996" header="0.3" footer="0.3"/>
  <pageSetup paperSize="9" scale="62"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7"/>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219</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63">
        <v>5390.5416999999998</v>
      </c>
      <c r="E39" s="7">
        <v>-430500</v>
      </c>
      <c r="F39" s="59" t="s">
        <v>121</v>
      </c>
    </row>
    <row r="40" spans="1:6" ht="15" customHeight="1" x14ac:dyDescent="0.25">
      <c r="A40" s="208"/>
      <c r="B40" s="208"/>
      <c r="C40" s="20" t="s">
        <v>86</v>
      </c>
      <c r="D40" s="63">
        <v>1388</v>
      </c>
      <c r="E40" s="7">
        <v>-700000</v>
      </c>
      <c r="F40" s="59" t="s">
        <v>120</v>
      </c>
    </row>
    <row r="41" spans="1:6" x14ac:dyDescent="0.25">
      <c r="A41" s="208"/>
      <c r="B41" s="208"/>
      <c r="C41" s="20" t="s">
        <v>87</v>
      </c>
      <c r="D41" s="63">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63" t="s">
        <v>256</v>
      </c>
      <c r="B146" s="63" t="s">
        <v>222</v>
      </c>
      <c r="C146" s="68" t="s">
        <v>260</v>
      </c>
      <c r="D146" s="63" t="s">
        <v>261</v>
      </c>
      <c r="E146" s="65">
        <v>566437.5</v>
      </c>
      <c r="F146" s="66"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63" t="s">
        <v>262</v>
      </c>
      <c r="B150" s="63" t="s">
        <v>222</v>
      </c>
      <c r="C150" s="68" t="s">
        <v>48</v>
      </c>
      <c r="D150" s="63"/>
      <c r="E150" s="65">
        <v>1267</v>
      </c>
      <c r="F150" s="67"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ht="15.75" thickBot="1" x14ac:dyDescent="0.3">
      <c r="A162" s="46"/>
      <c r="B162" s="47"/>
      <c r="C162" s="48"/>
      <c r="D162" s="47"/>
      <c r="E162" s="49">
        <f>SUM(E130:E161)</f>
        <v>5021233.1500000004</v>
      </c>
      <c r="F162" s="50" t="s">
        <v>265</v>
      </c>
    </row>
    <row r="163" spans="1:6" x14ac:dyDescent="0.25">
      <c r="C163" s="15"/>
    </row>
    <row r="164" spans="1:6" x14ac:dyDescent="0.25">
      <c r="C164" s="15"/>
    </row>
    <row r="165" spans="1:6" x14ac:dyDescent="0.25">
      <c r="C165" s="15"/>
    </row>
    <row r="166" spans="1:6" x14ac:dyDescent="0.25">
      <c r="C166" s="15"/>
    </row>
    <row r="167" spans="1:6" x14ac:dyDescent="0.25">
      <c r="C167" s="15"/>
    </row>
    <row r="168" spans="1:6" x14ac:dyDescent="0.25">
      <c r="C168" s="15"/>
    </row>
    <row r="169" spans="1:6" x14ac:dyDescent="0.25">
      <c r="C169" s="15"/>
    </row>
    <row r="170" spans="1:6" x14ac:dyDescent="0.25">
      <c r="C170" s="15"/>
    </row>
    <row r="171" spans="1:6" x14ac:dyDescent="0.25">
      <c r="C171" s="15"/>
    </row>
    <row r="172" spans="1:6" x14ac:dyDescent="0.25">
      <c r="C172" s="15"/>
    </row>
    <row r="173" spans="1:6" x14ac:dyDescent="0.25">
      <c r="C173" s="15"/>
    </row>
    <row r="174" spans="1:6" x14ac:dyDescent="0.25">
      <c r="C174" s="15"/>
    </row>
    <row r="175" spans="1:6" x14ac:dyDescent="0.25">
      <c r="C175" s="15"/>
    </row>
    <row r="176" spans="1:6" x14ac:dyDescent="0.25">
      <c r="C176" s="15"/>
    </row>
    <row r="177" spans="1:6" x14ac:dyDescent="0.25">
      <c r="C177" s="15"/>
    </row>
    <row r="178" spans="1:6" x14ac:dyDescent="0.25">
      <c r="C178" s="15"/>
    </row>
    <row r="179" spans="1:6" x14ac:dyDescent="0.25">
      <c r="C179" s="15"/>
    </row>
    <row r="180" spans="1:6" x14ac:dyDescent="0.25">
      <c r="C180" s="15"/>
    </row>
    <row r="181" spans="1:6" x14ac:dyDescent="0.25">
      <c r="C181" s="15"/>
    </row>
    <row r="182" spans="1:6" x14ac:dyDescent="0.25">
      <c r="C182" s="15"/>
    </row>
    <row r="183" spans="1:6" x14ac:dyDescent="0.25">
      <c r="C183" s="15"/>
    </row>
    <row r="184" spans="1:6" x14ac:dyDescent="0.25">
      <c r="C184" s="15"/>
    </row>
    <row r="185" spans="1:6" x14ac:dyDescent="0.25">
      <c r="C185" s="15"/>
    </row>
    <row r="186" spans="1:6" x14ac:dyDescent="0.25">
      <c r="C186" s="15"/>
    </row>
    <row r="187" spans="1:6" x14ac:dyDescent="0.25">
      <c r="C187" s="15"/>
    </row>
    <row r="188" spans="1:6" x14ac:dyDescent="0.25">
      <c r="C188" s="15"/>
    </row>
    <row r="189" spans="1:6" x14ac:dyDescent="0.25">
      <c r="C189" s="15"/>
    </row>
    <row r="190" spans="1:6" x14ac:dyDescent="0.25">
      <c r="A190" s="10"/>
      <c r="B190" s="10"/>
      <c r="C190" s="11"/>
      <c r="D190" s="12"/>
      <c r="E190" s="13"/>
      <c r="F190" s="12"/>
    </row>
    <row r="191" spans="1:6" x14ac:dyDescent="0.25">
      <c r="A191" s="10"/>
      <c r="B191" s="10"/>
      <c r="C191" s="11"/>
      <c r="D191" s="12"/>
      <c r="E191" s="13"/>
      <c r="F191" s="12"/>
    </row>
    <row r="192" spans="1:6" x14ac:dyDescent="0.25">
      <c r="A192" s="10"/>
      <c r="B192" s="10"/>
      <c r="C192" s="11"/>
      <c r="D192" s="12"/>
      <c r="E192" s="13"/>
      <c r="F192" s="12"/>
    </row>
    <row r="193" spans="1:6" x14ac:dyDescent="0.25">
      <c r="A193" s="10"/>
      <c r="B193" s="10"/>
      <c r="C193" s="11"/>
      <c r="D193" s="12"/>
      <c r="E193" s="13"/>
      <c r="F193" s="12"/>
    </row>
    <row r="194" spans="1:6" x14ac:dyDescent="0.25">
      <c r="A194" s="10"/>
      <c r="B194" s="10"/>
      <c r="C194" s="11"/>
      <c r="D194" s="12"/>
      <c r="E194" s="13"/>
      <c r="F194" s="12"/>
    </row>
    <row r="195" spans="1:6" x14ac:dyDescent="0.25">
      <c r="A195" s="10"/>
      <c r="B195" s="10"/>
      <c r="C195" s="11"/>
      <c r="D195" s="12"/>
      <c r="E195" s="13"/>
      <c r="F195" s="12"/>
    </row>
    <row r="196" spans="1:6" x14ac:dyDescent="0.25">
      <c r="A196" s="10"/>
      <c r="B196" s="10"/>
      <c r="C196" s="11"/>
      <c r="D196" s="12"/>
      <c r="E196" s="13"/>
      <c r="F196" s="12"/>
    </row>
    <row r="197" spans="1:6" x14ac:dyDescent="0.25">
      <c r="A197" s="10"/>
      <c r="B197" s="10"/>
      <c r="C197" s="11"/>
      <c r="D197" s="12"/>
      <c r="E197" s="13"/>
      <c r="F197" s="12"/>
    </row>
    <row r="198" spans="1:6" x14ac:dyDescent="0.25">
      <c r="A198" s="14"/>
      <c r="B198" s="14"/>
      <c r="C198" s="15"/>
      <c r="E198" s="16"/>
    </row>
    <row r="199" spans="1:6" x14ac:dyDescent="0.25">
      <c r="A199" s="14"/>
      <c r="B199" s="14"/>
      <c r="C199" s="15"/>
      <c r="E199" s="16"/>
    </row>
    <row r="200" spans="1:6" x14ac:dyDescent="0.25">
      <c r="A200" s="14"/>
      <c r="B200" s="14"/>
      <c r="C200" s="15"/>
      <c r="E200" s="16"/>
    </row>
    <row r="201" spans="1:6" x14ac:dyDescent="0.25">
      <c r="A201" s="14"/>
      <c r="B201" s="14"/>
      <c r="C201" s="15"/>
      <c r="E201" s="16"/>
    </row>
    <row r="202" spans="1:6" x14ac:dyDescent="0.25">
      <c r="A202" s="14"/>
      <c r="B202" s="14"/>
      <c r="C202" s="15"/>
      <c r="E202" s="16"/>
    </row>
    <row r="203" spans="1:6" x14ac:dyDescent="0.25">
      <c r="A203" s="14"/>
      <c r="B203" s="14"/>
      <c r="C203" s="15"/>
      <c r="E203" s="16"/>
    </row>
    <row r="204" spans="1:6" x14ac:dyDescent="0.25">
      <c r="A204" s="14"/>
      <c r="B204" s="14"/>
      <c r="C204" s="15"/>
      <c r="E204" s="16"/>
    </row>
    <row r="205" spans="1:6" x14ac:dyDescent="0.25">
      <c r="A205" s="14"/>
      <c r="B205" s="14"/>
      <c r="C205" s="15"/>
      <c r="E205" s="16"/>
    </row>
    <row r="206" spans="1:6" x14ac:dyDescent="0.25">
      <c r="A206" s="14"/>
      <c r="B206" s="14"/>
      <c r="C206" s="15"/>
    </row>
    <row r="207" spans="1:6" x14ac:dyDescent="0.25">
      <c r="A207" s="14"/>
      <c r="B207" s="14"/>
      <c r="C207" s="15"/>
    </row>
    <row r="208" spans="1:6" x14ac:dyDescent="0.25">
      <c r="A208" s="14"/>
      <c r="B208" s="14"/>
      <c r="C208" s="15"/>
    </row>
    <row r="209" spans="1:3" x14ac:dyDescent="0.25">
      <c r="A209" s="14"/>
      <c r="B209" s="14"/>
      <c r="C209" s="15"/>
    </row>
    <row r="210" spans="1:3" x14ac:dyDescent="0.25">
      <c r="B210" s="14"/>
      <c r="C210" s="15"/>
    </row>
    <row r="211" spans="1:3" x14ac:dyDescent="0.25">
      <c r="C211" s="15"/>
    </row>
    <row r="212" spans="1:3" x14ac:dyDescent="0.25">
      <c r="C212" s="15"/>
    </row>
    <row r="213" spans="1:3" x14ac:dyDescent="0.25">
      <c r="C213" s="15"/>
    </row>
    <row r="214" spans="1:3" x14ac:dyDescent="0.25">
      <c r="C214" s="15"/>
    </row>
    <row r="215" spans="1:3" x14ac:dyDescent="0.25">
      <c r="C215" s="15"/>
    </row>
    <row r="216" spans="1:3" x14ac:dyDescent="0.25">
      <c r="C216" s="15"/>
    </row>
    <row r="217" spans="1:3" x14ac:dyDescent="0.25">
      <c r="C217" s="15"/>
    </row>
    <row r="218" spans="1:3" x14ac:dyDescent="0.25">
      <c r="C218" s="15"/>
    </row>
    <row r="219" spans="1:3" x14ac:dyDescent="0.25">
      <c r="C219" s="15"/>
    </row>
    <row r="220" spans="1:3" x14ac:dyDescent="0.25">
      <c r="C220" s="15"/>
    </row>
    <row r="221" spans="1:3" x14ac:dyDescent="0.25">
      <c r="C221" s="15"/>
    </row>
    <row r="222" spans="1:3" x14ac:dyDescent="0.25">
      <c r="C222" s="15"/>
    </row>
    <row r="223" spans="1:3" x14ac:dyDescent="0.25">
      <c r="C223" s="15"/>
    </row>
    <row r="224" spans="1:3" x14ac:dyDescent="0.25">
      <c r="C224" s="15"/>
    </row>
    <row r="225" spans="3:3" x14ac:dyDescent="0.25">
      <c r="C225" s="15"/>
    </row>
    <row r="226" spans="3:3" x14ac:dyDescent="0.25">
      <c r="C226" s="15"/>
    </row>
    <row r="227" spans="3:3" x14ac:dyDescent="0.25">
      <c r="C227" s="15"/>
    </row>
    <row r="232" spans="3:3" ht="25.5" customHeight="1" x14ac:dyDescent="0.25"/>
    <row r="234" spans="3:3" ht="15" customHeight="1" x14ac:dyDescent="0.25"/>
    <row r="237" spans="3:3" ht="15" customHeight="1" x14ac:dyDescent="0.25"/>
  </sheetData>
  <mergeCells count="224">
    <mergeCell ref="F155:F158"/>
    <mergeCell ref="A159:A161"/>
    <mergeCell ref="B159:B161"/>
    <mergeCell ref="C159:C161"/>
    <mergeCell ref="D159:D161"/>
    <mergeCell ref="E159:E161"/>
    <mergeCell ref="F159:F161"/>
    <mergeCell ref="C153:C154"/>
    <mergeCell ref="D151:D152"/>
    <mergeCell ref="D153:D154"/>
    <mergeCell ref="E151:E152"/>
    <mergeCell ref="E153:E154"/>
    <mergeCell ref="A155:A158"/>
    <mergeCell ref="B155:B158"/>
    <mergeCell ref="C155:C158"/>
    <mergeCell ref="D155:D158"/>
    <mergeCell ref="E155:E158"/>
    <mergeCell ref="F151:F154"/>
    <mergeCell ref="A151:A154"/>
    <mergeCell ref="B151:B154"/>
    <mergeCell ref="C151:C152"/>
    <mergeCell ref="F147:F149"/>
    <mergeCell ref="E147:E149"/>
    <mergeCell ref="D147:D149"/>
    <mergeCell ref="C147:C149"/>
    <mergeCell ref="B147:B149"/>
    <mergeCell ref="A147:A149"/>
    <mergeCell ref="C138:C139"/>
    <mergeCell ref="C140:C141"/>
    <mergeCell ref="D138:D139"/>
    <mergeCell ref="D140:D141"/>
    <mergeCell ref="E138:E139"/>
    <mergeCell ref="E140:E141"/>
    <mergeCell ref="F142:F145"/>
    <mergeCell ref="A142:A145"/>
    <mergeCell ref="B142:B145"/>
    <mergeCell ref="C142:C145"/>
    <mergeCell ref="D142:D145"/>
    <mergeCell ref="E142:E145"/>
    <mergeCell ref="F138:F141"/>
    <mergeCell ref="A138:A141"/>
    <mergeCell ref="B138:B141"/>
    <mergeCell ref="A127:A129"/>
    <mergeCell ref="B127:B129"/>
    <mergeCell ref="F127:F129"/>
    <mergeCell ref="F135:F137"/>
    <mergeCell ref="A135:A137"/>
    <mergeCell ref="B135:B137"/>
    <mergeCell ref="C135:C137"/>
    <mergeCell ref="D135:D137"/>
    <mergeCell ref="E135:E137"/>
    <mergeCell ref="F131:F134"/>
    <mergeCell ref="A131:A134"/>
    <mergeCell ref="B131:B134"/>
    <mergeCell ref="C131:C134"/>
    <mergeCell ref="D131:D134"/>
    <mergeCell ref="E131:E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A22:A24"/>
    <mergeCell ref="B22:B24"/>
    <mergeCell ref="F22:F24"/>
    <mergeCell ref="C23:C24"/>
    <mergeCell ref="D23:D24"/>
    <mergeCell ref="E23:E24"/>
    <mergeCell ref="A19:A21"/>
    <mergeCell ref="B19:B21"/>
    <mergeCell ref="C19:C20"/>
    <mergeCell ref="D19:D20"/>
    <mergeCell ref="E19:E20"/>
    <mergeCell ref="F19:F21"/>
    <mergeCell ref="A16:A18"/>
    <mergeCell ref="B16:B18"/>
    <mergeCell ref="C16:C18"/>
    <mergeCell ref="D16:D18"/>
    <mergeCell ref="E16:E18"/>
    <mergeCell ref="F16:F18"/>
    <mergeCell ref="A9:A10"/>
    <mergeCell ref="B9:B10"/>
    <mergeCell ref="F9:F10"/>
    <mergeCell ref="A11:A15"/>
    <mergeCell ref="B11:B15"/>
    <mergeCell ref="C11:C15"/>
    <mergeCell ref="D11:D15"/>
    <mergeCell ref="E11:E15"/>
    <mergeCell ref="F11:F15"/>
    <mergeCell ref="A5:A8"/>
    <mergeCell ref="B5:B8"/>
    <mergeCell ref="C5:C6"/>
    <mergeCell ref="D5:D6"/>
    <mergeCell ref="E5:E6"/>
    <mergeCell ref="F5:F8"/>
    <mergeCell ref="C7:C8"/>
    <mergeCell ref="D7:D8"/>
    <mergeCell ref="E7:E8"/>
  </mergeCells>
  <pageMargins left="0.7" right="0.7" top="0.78740157499999996" bottom="0.78740157499999996" header="0.3" footer="0.3"/>
  <pageSetup paperSize="9" scale="62" fitToHeight="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220</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c r="F9" s="34" t="s">
        <v>22</v>
      </c>
    </row>
    <row r="10" spans="1:7" ht="15.75" thickBot="1" x14ac:dyDescent="0.3">
      <c r="A10" s="35"/>
      <c r="B10" s="35"/>
      <c r="C10" s="36"/>
      <c r="D10" s="37"/>
      <c r="E10" s="38"/>
      <c r="F10" s="34" t="s">
        <v>23</v>
      </c>
    </row>
    <row r="11" spans="1:7" ht="15.75" thickBot="1" x14ac:dyDescent="0.3">
      <c r="A11" s="35"/>
      <c r="B11" s="35"/>
      <c r="C11" s="36"/>
      <c r="D11" s="37"/>
      <c r="E11" s="38"/>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4"/>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266</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86" t="s">
        <v>80</v>
      </c>
      <c r="D42" s="63"/>
      <c r="E42" s="65">
        <v>-2226747.48</v>
      </c>
      <c r="F42" s="206" t="s">
        <v>147</v>
      </c>
    </row>
    <row r="43" spans="1:6" x14ac:dyDescent="0.25">
      <c r="A43" s="215"/>
      <c r="B43" s="215"/>
      <c r="C43" s="86" t="s">
        <v>145</v>
      </c>
      <c r="D43" s="63" t="s">
        <v>146</v>
      </c>
      <c r="E43" s="65">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17.25" customHeight="1" x14ac:dyDescent="0.25">
      <c r="A74" s="208"/>
      <c r="B74" s="208"/>
      <c r="C74" s="210"/>
      <c r="D74" s="220"/>
      <c r="E74" s="214"/>
      <c r="F74" s="205"/>
    </row>
    <row r="75" spans="1:6" ht="58.5" customHeight="1" x14ac:dyDescent="0.25">
      <c r="A75" s="208"/>
      <c r="B75" s="208"/>
      <c r="C75" s="210"/>
      <c r="D75" s="220"/>
      <c r="E75" s="214"/>
      <c r="F75" s="205"/>
    </row>
    <row r="76" spans="1:6" x14ac:dyDescent="0.25">
      <c r="A76" s="215"/>
      <c r="B76" s="215"/>
      <c r="C76" s="219"/>
      <c r="D76" s="218"/>
      <c r="E76" s="216"/>
      <c r="F76" s="205"/>
    </row>
    <row r="77" spans="1:6" ht="51.75" x14ac:dyDescent="0.25">
      <c r="A77" s="63" t="s">
        <v>256</v>
      </c>
      <c r="B77" s="63" t="s">
        <v>222</v>
      </c>
      <c r="C77" s="86" t="s">
        <v>257</v>
      </c>
      <c r="D77" s="63" t="s">
        <v>258</v>
      </c>
      <c r="E77" s="65">
        <v>566437.5</v>
      </c>
      <c r="F77" s="84"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63" t="s">
        <v>262</v>
      </c>
      <c r="B81" s="63" t="s">
        <v>222</v>
      </c>
      <c r="C81" s="86" t="s">
        <v>263</v>
      </c>
      <c r="D81" s="63"/>
      <c r="E81" s="65">
        <v>1267</v>
      </c>
      <c r="F81" s="85"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ht="15.75" thickBot="1" x14ac:dyDescent="0.3">
      <c r="A112" s="46"/>
      <c r="B112" s="47"/>
      <c r="C112" s="48"/>
      <c r="D112" s="47"/>
      <c r="E112" s="49">
        <f>SUM(E89:E111)</f>
        <v>12765945.260000002</v>
      </c>
      <c r="F112" s="50" t="s">
        <v>334</v>
      </c>
    </row>
    <row r="113" spans="1:6" x14ac:dyDescent="0.25">
      <c r="A113" s="8"/>
      <c r="B113" s="8"/>
      <c r="C113" s="44"/>
      <c r="D113" s="8"/>
      <c r="E113" s="23"/>
      <c r="F113" s="8"/>
    </row>
    <row r="114" spans="1:6" x14ac:dyDescent="0.25">
      <c r="A114" s="8"/>
      <c r="B114" s="8"/>
      <c r="C114" s="44"/>
      <c r="D114" s="8"/>
      <c r="E114" s="23"/>
      <c r="F114" s="8"/>
    </row>
    <row r="115" spans="1:6" x14ac:dyDescent="0.25">
      <c r="A115" s="8"/>
      <c r="B115" s="8"/>
      <c r="C115" s="44"/>
      <c r="D115" s="8"/>
      <c r="E115" s="23"/>
      <c r="F115" s="8"/>
    </row>
    <row r="116" spans="1:6" x14ac:dyDescent="0.25">
      <c r="A116" s="8"/>
      <c r="B116" s="8"/>
      <c r="C116" s="44"/>
      <c r="D116" s="8"/>
      <c r="E116" s="23"/>
      <c r="F116" s="8"/>
    </row>
    <row r="117" spans="1:6" x14ac:dyDescent="0.25">
      <c r="A117" s="8"/>
      <c r="B117" s="8"/>
      <c r="C117" s="44"/>
      <c r="D117" s="8"/>
      <c r="E117" s="23"/>
      <c r="F117" s="8"/>
    </row>
    <row r="118" spans="1:6" x14ac:dyDescent="0.25">
      <c r="A118" s="8"/>
      <c r="B118" s="8"/>
      <c r="C118" s="44"/>
      <c r="D118" s="8"/>
      <c r="E118" s="23"/>
      <c r="F118" s="8"/>
    </row>
    <row r="119" spans="1:6" x14ac:dyDescent="0.25">
      <c r="A119" s="8"/>
      <c r="B119" s="8"/>
      <c r="C119" s="44"/>
      <c r="D119" s="8"/>
      <c r="E119" s="23"/>
      <c r="F119" s="8"/>
    </row>
    <row r="120" spans="1:6" x14ac:dyDescent="0.25">
      <c r="A120" s="8"/>
      <c r="B120" s="8"/>
      <c r="C120" s="44"/>
      <c r="D120" s="8"/>
      <c r="E120" s="23"/>
      <c r="F120" s="8"/>
    </row>
    <row r="121" spans="1:6" x14ac:dyDescent="0.25">
      <c r="A121" s="8"/>
      <c r="B121" s="8"/>
      <c r="C121" s="44"/>
      <c r="D121" s="8"/>
      <c r="E121" s="23"/>
      <c r="F121" s="8"/>
    </row>
    <row r="122" spans="1:6" x14ac:dyDescent="0.25">
      <c r="A122" s="8"/>
      <c r="B122" s="8"/>
      <c r="C122" s="44"/>
      <c r="D122" s="8"/>
      <c r="E122" s="23"/>
      <c r="F122" s="8"/>
    </row>
    <row r="123" spans="1:6" x14ac:dyDescent="0.25">
      <c r="A123" s="8"/>
      <c r="B123" s="8"/>
      <c r="C123" s="44"/>
      <c r="D123" s="8"/>
      <c r="E123" s="23"/>
      <c r="F123" s="8"/>
    </row>
    <row r="124" spans="1:6" x14ac:dyDescent="0.25">
      <c r="C124" s="15"/>
      <c r="E124" s="16"/>
    </row>
    <row r="125" spans="1:6" x14ac:dyDescent="0.25">
      <c r="C125" s="15"/>
      <c r="E125" s="16"/>
    </row>
    <row r="126" spans="1:6" x14ac:dyDescent="0.25">
      <c r="C126" s="15"/>
      <c r="E126" s="16"/>
    </row>
    <row r="127" spans="1:6" x14ac:dyDescent="0.25">
      <c r="C127" s="15"/>
      <c r="E127" s="16"/>
    </row>
    <row r="128" spans="1:6" x14ac:dyDescent="0.25">
      <c r="C128" s="15"/>
    </row>
    <row r="129" spans="3:3" x14ac:dyDescent="0.25">
      <c r="C129" s="15"/>
    </row>
    <row r="130" spans="3:3" x14ac:dyDescent="0.25">
      <c r="C130" s="15"/>
    </row>
    <row r="131" spans="3:3" x14ac:dyDescent="0.25">
      <c r="C131" s="15"/>
    </row>
    <row r="200" spans="1:6" x14ac:dyDescent="0.25">
      <c r="A200" s="10"/>
      <c r="B200" s="10"/>
      <c r="C200" s="11"/>
      <c r="D200" s="12"/>
      <c r="E200" s="13"/>
      <c r="F200" s="12"/>
    </row>
    <row r="201" spans="1:6" x14ac:dyDescent="0.25">
      <c r="A201" s="10"/>
      <c r="B201" s="10"/>
      <c r="C201" s="11"/>
      <c r="D201" s="12"/>
      <c r="E201" s="13"/>
      <c r="F201" s="12"/>
    </row>
    <row r="202" spans="1:6" x14ac:dyDescent="0.25">
      <c r="A202" s="10"/>
      <c r="B202" s="10"/>
      <c r="C202" s="11"/>
      <c r="D202" s="12"/>
      <c r="E202" s="13"/>
      <c r="F202" s="12"/>
    </row>
    <row r="203" spans="1:6" x14ac:dyDescent="0.25">
      <c r="A203" s="10"/>
      <c r="B203" s="10"/>
      <c r="C203" s="11"/>
      <c r="D203" s="12"/>
      <c r="E203" s="13"/>
      <c r="F203" s="12"/>
    </row>
    <row r="204" spans="1:6" x14ac:dyDescent="0.25">
      <c r="A204" s="10"/>
      <c r="B204" s="10"/>
      <c r="C204" s="11"/>
      <c r="D204" s="12"/>
      <c r="E204" s="13"/>
      <c r="F204" s="12"/>
    </row>
    <row r="205" spans="1:6" x14ac:dyDescent="0.25">
      <c r="A205" s="10"/>
      <c r="B205" s="10"/>
      <c r="C205" s="11"/>
      <c r="D205" s="12"/>
      <c r="E205" s="13"/>
      <c r="F205" s="12"/>
    </row>
    <row r="206" spans="1:6" x14ac:dyDescent="0.25">
      <c r="A206" s="10"/>
      <c r="B206" s="10"/>
      <c r="C206" s="11"/>
      <c r="D206" s="12"/>
      <c r="E206" s="13"/>
      <c r="F206" s="12"/>
    </row>
    <row r="207" spans="1:6" x14ac:dyDescent="0.25">
      <c r="A207" s="14"/>
      <c r="B207" s="14"/>
      <c r="C207" s="15"/>
      <c r="E207" s="16"/>
    </row>
    <row r="208" spans="1:6" x14ac:dyDescent="0.25">
      <c r="A208" s="14"/>
      <c r="B208" s="14"/>
      <c r="C208" s="15"/>
      <c r="E208" s="16"/>
    </row>
    <row r="209" spans="1:5" x14ac:dyDescent="0.25">
      <c r="A209" s="14"/>
      <c r="B209" s="14"/>
      <c r="C209" s="15"/>
      <c r="E209" s="16"/>
    </row>
    <row r="210" spans="1:5" x14ac:dyDescent="0.25">
      <c r="A210" s="14"/>
      <c r="B210" s="14"/>
      <c r="C210" s="15"/>
      <c r="E210" s="16"/>
    </row>
    <row r="211" spans="1:5" x14ac:dyDescent="0.25">
      <c r="A211" s="14"/>
      <c r="B211" s="14"/>
      <c r="C211" s="15"/>
      <c r="E211" s="16"/>
    </row>
    <row r="212" spans="1:5" x14ac:dyDescent="0.25">
      <c r="A212" s="14"/>
      <c r="B212" s="14"/>
      <c r="C212" s="15"/>
      <c r="E212" s="16"/>
    </row>
    <row r="213" spans="1:5" x14ac:dyDescent="0.25">
      <c r="A213" s="14"/>
      <c r="B213" s="14"/>
      <c r="C213" s="15"/>
      <c r="E213" s="16"/>
    </row>
    <row r="214" spans="1:5" x14ac:dyDescent="0.25">
      <c r="A214" s="14"/>
      <c r="B214" s="14"/>
      <c r="C214" s="15"/>
      <c r="E214" s="16"/>
    </row>
    <row r="215" spans="1:5" x14ac:dyDescent="0.25">
      <c r="A215" s="14"/>
      <c r="B215" s="14"/>
      <c r="C215" s="15"/>
    </row>
    <row r="216" spans="1:5" x14ac:dyDescent="0.25">
      <c r="A216" s="14"/>
      <c r="B216" s="14"/>
      <c r="C216" s="15"/>
    </row>
    <row r="217" spans="1:5" x14ac:dyDescent="0.25">
      <c r="A217" s="14"/>
      <c r="B217" s="14"/>
      <c r="C217" s="15"/>
    </row>
    <row r="218" spans="1:5" x14ac:dyDescent="0.25">
      <c r="A218" s="14"/>
      <c r="B218" s="14"/>
      <c r="C218" s="15"/>
    </row>
    <row r="219" spans="1:5" x14ac:dyDescent="0.25">
      <c r="B219" s="14"/>
      <c r="C219" s="15"/>
    </row>
    <row r="220" spans="1:5" x14ac:dyDescent="0.25">
      <c r="C220" s="15"/>
    </row>
    <row r="221" spans="1:5" ht="17.25" customHeight="1" x14ac:dyDescent="0.25">
      <c r="C221" s="15"/>
    </row>
    <row r="222" spans="1:5" ht="21.75" customHeight="1" x14ac:dyDescent="0.25">
      <c r="C222" s="15"/>
    </row>
    <row r="223" spans="1:5" ht="12.75" customHeight="1" x14ac:dyDescent="0.25"/>
    <row r="227" ht="12.75" customHeight="1" x14ac:dyDescent="0.25"/>
    <row r="230" ht="12.75" customHeight="1" x14ac:dyDescent="0.25"/>
    <row r="234" ht="25.5" customHeight="1" x14ac:dyDescent="0.25"/>
  </sheetData>
  <mergeCells count="177">
    <mergeCell ref="F97:F100"/>
    <mergeCell ref="A97:A100"/>
    <mergeCell ref="E97:E100"/>
    <mergeCell ref="D97:D100"/>
    <mergeCell ref="B97:B100"/>
    <mergeCell ref="C97:C100"/>
    <mergeCell ref="F101:F104"/>
    <mergeCell ref="A101:A104"/>
    <mergeCell ref="B101:B104"/>
    <mergeCell ref="C101:C102"/>
    <mergeCell ref="C103:C104"/>
    <mergeCell ref="D101:D102"/>
    <mergeCell ref="D103:D104"/>
    <mergeCell ref="E101:E102"/>
    <mergeCell ref="E103:E104"/>
    <mergeCell ref="A86:A88"/>
    <mergeCell ref="B86:B88"/>
    <mergeCell ref="C86:C88"/>
    <mergeCell ref="D86:D88"/>
    <mergeCell ref="E86:E88"/>
    <mergeCell ref="F86:F88"/>
    <mergeCell ref="A82:A85"/>
    <mergeCell ref="B82:B85"/>
    <mergeCell ref="C82:C85"/>
    <mergeCell ref="D82:D85"/>
    <mergeCell ref="E82:E85"/>
    <mergeCell ref="F82:F85"/>
    <mergeCell ref="A78:A80"/>
    <mergeCell ref="B78:B80"/>
    <mergeCell ref="C78:C80"/>
    <mergeCell ref="D78:D80"/>
    <mergeCell ref="E78:E80"/>
    <mergeCell ref="F78:F80"/>
    <mergeCell ref="A73:A76"/>
    <mergeCell ref="B73:B76"/>
    <mergeCell ref="C73:C76"/>
    <mergeCell ref="D73:D76"/>
    <mergeCell ref="E73:E76"/>
    <mergeCell ref="F73:F76"/>
    <mergeCell ref="A70:A72"/>
    <mergeCell ref="B70:B72"/>
    <mergeCell ref="C70:C72"/>
    <mergeCell ref="D70:D72"/>
    <mergeCell ref="E70:E72"/>
    <mergeCell ref="F70:F72"/>
    <mergeCell ref="A66:A69"/>
    <mergeCell ref="B66:B69"/>
    <mergeCell ref="C66:C67"/>
    <mergeCell ref="D66:D67"/>
    <mergeCell ref="E66:E67"/>
    <mergeCell ref="F66:F69"/>
    <mergeCell ref="C68:C69"/>
    <mergeCell ref="D68:D69"/>
    <mergeCell ref="E68:E69"/>
    <mergeCell ref="A62:A64"/>
    <mergeCell ref="B62:B64"/>
    <mergeCell ref="C62:C64"/>
    <mergeCell ref="D62:D64"/>
    <mergeCell ref="E62:E64"/>
    <mergeCell ref="F62:F64"/>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A28:A30"/>
    <mergeCell ref="B28:B30"/>
    <mergeCell ref="F28:F30"/>
    <mergeCell ref="C29:C30"/>
    <mergeCell ref="D29:D30"/>
    <mergeCell ref="E29:E30"/>
    <mergeCell ref="A25:A27"/>
    <mergeCell ref="B25:B27"/>
    <mergeCell ref="C25:C27"/>
    <mergeCell ref="D25:D27"/>
    <mergeCell ref="E25:E27"/>
    <mergeCell ref="F25:F27"/>
    <mergeCell ref="A21:A24"/>
    <mergeCell ref="B21:B24"/>
    <mergeCell ref="C21:C24"/>
    <mergeCell ref="D21:D24"/>
    <mergeCell ref="E21:E24"/>
    <mergeCell ref="F21:F24"/>
    <mergeCell ref="A19:A20"/>
    <mergeCell ref="B19:B20"/>
    <mergeCell ref="C19:C20"/>
    <mergeCell ref="D19:D20"/>
    <mergeCell ref="E19:E20"/>
    <mergeCell ref="F19:F20"/>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5:A7"/>
    <mergeCell ref="B5:B7"/>
    <mergeCell ref="C5:C7"/>
    <mergeCell ref="D5:D7"/>
    <mergeCell ref="E5:E7"/>
    <mergeCell ref="F5:F7"/>
    <mergeCell ref="F90:F92"/>
    <mergeCell ref="A90:A92"/>
    <mergeCell ref="B90:B92"/>
    <mergeCell ref="C90:C92"/>
    <mergeCell ref="D90:D92"/>
    <mergeCell ref="E90:E92"/>
    <mergeCell ref="F93:F96"/>
    <mergeCell ref="A93:A96"/>
    <mergeCell ref="B93:B96"/>
    <mergeCell ref="C93:C96"/>
    <mergeCell ref="D93:D96"/>
    <mergeCell ref="E93:E96"/>
    <mergeCell ref="F109:F111"/>
    <mergeCell ref="A109:A111"/>
    <mergeCell ref="B109:B111"/>
    <mergeCell ref="C109:C111"/>
    <mergeCell ref="D109:D111"/>
    <mergeCell ref="E109:E111"/>
    <mergeCell ref="F105:F108"/>
    <mergeCell ref="A105:A108"/>
    <mergeCell ref="B105:B108"/>
    <mergeCell ref="C105:C106"/>
    <mergeCell ref="C107:C108"/>
    <mergeCell ref="D105:D106"/>
    <mergeCell ref="D107:D108"/>
    <mergeCell ref="E105:E106"/>
    <mergeCell ref="E107:E108"/>
  </mergeCells>
  <pageMargins left="0.7" right="0.7" top="0.78740157499999996" bottom="0.78740157499999996" header="0.3" footer="0.3"/>
  <pageSetup paperSize="9" scale="62" fitToHeight="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37"/>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266</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63">
        <v>5390.5416999999998</v>
      </c>
      <c r="E39" s="7">
        <v>-430500</v>
      </c>
      <c r="F39" s="59" t="s">
        <v>121</v>
      </c>
    </row>
    <row r="40" spans="1:6" ht="15" customHeight="1" x14ac:dyDescent="0.25">
      <c r="A40" s="208"/>
      <c r="B40" s="208"/>
      <c r="C40" s="20" t="s">
        <v>86</v>
      </c>
      <c r="D40" s="63">
        <v>1388</v>
      </c>
      <c r="E40" s="7">
        <v>-700000</v>
      </c>
      <c r="F40" s="59" t="s">
        <v>120</v>
      </c>
    </row>
    <row r="41" spans="1:6" x14ac:dyDescent="0.25">
      <c r="A41" s="208"/>
      <c r="B41" s="208"/>
      <c r="C41" s="20" t="s">
        <v>87</v>
      </c>
      <c r="D41" s="63">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63" t="s">
        <v>256</v>
      </c>
      <c r="B146" s="63" t="s">
        <v>222</v>
      </c>
      <c r="C146" s="86" t="s">
        <v>260</v>
      </c>
      <c r="D146" s="63" t="s">
        <v>261</v>
      </c>
      <c r="E146" s="65">
        <v>566437.5</v>
      </c>
      <c r="F146" s="84"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63" t="s">
        <v>262</v>
      </c>
      <c r="B150" s="63" t="s">
        <v>222</v>
      </c>
      <c r="C150" s="86" t="s">
        <v>48</v>
      </c>
      <c r="D150" s="63"/>
      <c r="E150" s="65">
        <v>1267</v>
      </c>
      <c r="F150" s="85"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ht="15.75" thickBot="1" x14ac:dyDescent="0.3">
      <c r="A221" s="46"/>
      <c r="B221" s="47"/>
      <c r="C221" s="48"/>
      <c r="D221" s="47"/>
      <c r="E221" s="49">
        <f>SUM(E162:E220)</f>
        <v>5570745.2600000007</v>
      </c>
      <c r="F221" s="50" t="s">
        <v>334</v>
      </c>
    </row>
    <row r="222" spans="1:6" x14ac:dyDescent="0.25">
      <c r="A222" s="8"/>
      <c r="B222" s="8"/>
      <c r="C222" s="44"/>
      <c r="D222" s="8"/>
      <c r="E222" s="23"/>
      <c r="F222" s="8"/>
    </row>
    <row r="223" spans="1:6" x14ac:dyDescent="0.25">
      <c r="A223" s="8"/>
      <c r="B223" s="8"/>
      <c r="C223" s="44"/>
      <c r="D223" s="8"/>
      <c r="E223" s="23"/>
      <c r="F223" s="8"/>
    </row>
    <row r="224" spans="1:6" x14ac:dyDescent="0.25">
      <c r="A224" s="8"/>
      <c r="B224" s="8"/>
      <c r="C224" s="44"/>
      <c r="D224" s="8"/>
      <c r="E224" s="23"/>
      <c r="F224" s="8"/>
    </row>
    <row r="225" spans="1:6" x14ac:dyDescent="0.25">
      <c r="A225" s="8"/>
      <c r="B225" s="8"/>
      <c r="C225" s="44"/>
      <c r="D225" s="8"/>
      <c r="E225" s="23"/>
      <c r="F225" s="8"/>
    </row>
    <row r="226" spans="1:6" x14ac:dyDescent="0.25">
      <c r="A226" s="8"/>
      <c r="B226" s="8"/>
      <c r="C226" s="44"/>
      <c r="D226" s="8"/>
      <c r="E226" s="23"/>
      <c r="F226" s="8"/>
    </row>
    <row r="227" spans="1:6" x14ac:dyDescent="0.25">
      <c r="A227" s="8"/>
      <c r="B227" s="8"/>
      <c r="C227" s="44"/>
      <c r="D227" s="8"/>
      <c r="E227" s="23"/>
      <c r="F227" s="8"/>
    </row>
    <row r="228" spans="1:6" x14ac:dyDescent="0.25">
      <c r="A228" s="8"/>
      <c r="B228" s="8"/>
      <c r="C228" s="8"/>
      <c r="D228" s="8"/>
      <c r="E228" s="23"/>
      <c r="F228" s="8"/>
    </row>
    <row r="229" spans="1:6" x14ac:dyDescent="0.25">
      <c r="A229" s="8"/>
      <c r="B229" s="8"/>
      <c r="C229" s="8"/>
      <c r="D229" s="8"/>
      <c r="E229" s="23"/>
      <c r="F229" s="8"/>
    </row>
    <row r="230" spans="1:6" x14ac:dyDescent="0.25">
      <c r="A230" s="8"/>
      <c r="B230" s="8"/>
      <c r="C230" s="8"/>
      <c r="D230" s="8"/>
      <c r="E230" s="23"/>
      <c r="F230" s="8"/>
    </row>
    <row r="231" spans="1:6" x14ac:dyDescent="0.25">
      <c r="E231" s="16"/>
    </row>
    <row r="232" spans="1:6" ht="25.5" customHeight="1" x14ac:dyDescent="0.25">
      <c r="E232" s="16"/>
    </row>
    <row r="233" spans="1:6" x14ac:dyDescent="0.25">
      <c r="E233" s="16"/>
    </row>
    <row r="234" spans="1:6" ht="15" customHeight="1" x14ac:dyDescent="0.25">
      <c r="E234" s="16"/>
    </row>
    <row r="235" spans="1:6" x14ac:dyDescent="0.25">
      <c r="E235" s="16"/>
    </row>
    <row r="236" spans="1:6" x14ac:dyDescent="0.25">
      <c r="E236" s="16"/>
    </row>
    <row r="237" spans="1:6" ht="15" customHeight="1" x14ac:dyDescent="0.25"/>
  </sheetData>
  <mergeCells count="305">
    <mergeCell ref="F217:F220"/>
    <mergeCell ref="A217:A220"/>
    <mergeCell ref="B217:B220"/>
    <mergeCell ref="C217:C218"/>
    <mergeCell ref="C219:C220"/>
    <mergeCell ref="D217:D218"/>
    <mergeCell ref="D219:D220"/>
    <mergeCell ref="E217:E218"/>
    <mergeCell ref="E219:E220"/>
    <mergeCell ref="F196:F199"/>
    <mergeCell ref="A196:A199"/>
    <mergeCell ref="B196:B199"/>
    <mergeCell ref="C196:C197"/>
    <mergeCell ref="C198:C199"/>
    <mergeCell ref="D196:D197"/>
    <mergeCell ref="D198:D199"/>
    <mergeCell ref="E196:E197"/>
    <mergeCell ref="E198:E199"/>
    <mergeCell ref="F190:F191"/>
    <mergeCell ref="A190:A191"/>
    <mergeCell ref="B190:B191"/>
    <mergeCell ref="F192:F195"/>
    <mergeCell ref="E192:E195"/>
    <mergeCell ref="D192:D195"/>
    <mergeCell ref="C192:C195"/>
    <mergeCell ref="A192:A195"/>
    <mergeCell ref="B192:B195"/>
    <mergeCell ref="F175:F176"/>
    <mergeCell ref="F177:F178"/>
    <mergeCell ref="F163:F171"/>
    <mergeCell ref="A163:A171"/>
    <mergeCell ref="B163:B171"/>
    <mergeCell ref="F172:F174"/>
    <mergeCell ref="A159:A161"/>
    <mergeCell ref="B159:B161"/>
    <mergeCell ref="C159:C161"/>
    <mergeCell ref="D159:D161"/>
    <mergeCell ref="E159:E161"/>
    <mergeCell ref="F159:F161"/>
    <mergeCell ref="A172:A182"/>
    <mergeCell ref="F179:F182"/>
    <mergeCell ref="C179:C180"/>
    <mergeCell ref="C181:C182"/>
    <mergeCell ref="D179:D180"/>
    <mergeCell ref="D181:D182"/>
    <mergeCell ref="E179:E180"/>
    <mergeCell ref="E181:E182"/>
    <mergeCell ref="B172:B182"/>
    <mergeCell ref="A155:A158"/>
    <mergeCell ref="B155:B158"/>
    <mergeCell ref="C155:C158"/>
    <mergeCell ref="D155:D158"/>
    <mergeCell ref="E155:E158"/>
    <mergeCell ref="F155:F158"/>
    <mergeCell ref="A151:A154"/>
    <mergeCell ref="B151:B154"/>
    <mergeCell ref="C151:C152"/>
    <mergeCell ref="D151:D152"/>
    <mergeCell ref="E151:E152"/>
    <mergeCell ref="F151:F154"/>
    <mergeCell ref="C153:C154"/>
    <mergeCell ref="D153:D154"/>
    <mergeCell ref="E153:E154"/>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38:A141"/>
    <mergeCell ref="B138:B141"/>
    <mergeCell ref="C138:C139"/>
    <mergeCell ref="D138:D139"/>
    <mergeCell ref="E138:E139"/>
    <mergeCell ref="F138:F141"/>
    <mergeCell ref="C140:C141"/>
    <mergeCell ref="D140:D141"/>
    <mergeCell ref="E140:E141"/>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A19:A21"/>
    <mergeCell ref="B19:B21"/>
    <mergeCell ref="C19:C20"/>
    <mergeCell ref="D19:D20"/>
    <mergeCell ref="E19:E20"/>
    <mergeCell ref="F19:F21"/>
    <mergeCell ref="A16:A18"/>
    <mergeCell ref="B16:B18"/>
    <mergeCell ref="C16:C18"/>
    <mergeCell ref="D16:D18"/>
    <mergeCell ref="E16:E18"/>
    <mergeCell ref="F16:F18"/>
    <mergeCell ref="A5:A8"/>
    <mergeCell ref="B5:B8"/>
    <mergeCell ref="C5:C6"/>
    <mergeCell ref="D5:D6"/>
    <mergeCell ref="E5:E6"/>
    <mergeCell ref="F5:F8"/>
    <mergeCell ref="C7:C8"/>
    <mergeCell ref="D7:D8"/>
    <mergeCell ref="E7:E8"/>
    <mergeCell ref="A9:A10"/>
    <mergeCell ref="F183:F185"/>
    <mergeCell ref="A183:A185"/>
    <mergeCell ref="B183:B185"/>
    <mergeCell ref="A186:A189"/>
    <mergeCell ref="B186:B189"/>
    <mergeCell ref="C186:C189"/>
    <mergeCell ref="D186:D189"/>
    <mergeCell ref="E186:E189"/>
    <mergeCell ref="F186:F189"/>
    <mergeCell ref="B9:B10"/>
    <mergeCell ref="F9:F10"/>
    <mergeCell ref="A11:A15"/>
    <mergeCell ref="B11:B15"/>
    <mergeCell ref="C11:C15"/>
    <mergeCell ref="D11:D15"/>
    <mergeCell ref="E11:E15"/>
    <mergeCell ref="F11:F15"/>
    <mergeCell ref="A22:A24"/>
    <mergeCell ref="B22:B24"/>
    <mergeCell ref="F22:F24"/>
    <mergeCell ref="C23:C24"/>
    <mergeCell ref="D23:D24"/>
    <mergeCell ref="E23:E24"/>
    <mergeCell ref="F200:F203"/>
    <mergeCell ref="A200:A203"/>
    <mergeCell ref="B200:B203"/>
    <mergeCell ref="C200:C201"/>
    <mergeCell ref="C202:C203"/>
    <mergeCell ref="D200:D201"/>
    <mergeCell ref="D202:D203"/>
    <mergeCell ref="E200:E201"/>
    <mergeCell ref="E202:E203"/>
    <mergeCell ref="F204:F205"/>
    <mergeCell ref="A204:A205"/>
    <mergeCell ref="B204:B205"/>
    <mergeCell ref="F206:F209"/>
    <mergeCell ref="A206:A209"/>
    <mergeCell ref="B206:B209"/>
    <mergeCell ref="C206:C207"/>
    <mergeCell ref="C208:C209"/>
    <mergeCell ref="D206:D207"/>
    <mergeCell ref="D208:D209"/>
    <mergeCell ref="E206:E207"/>
    <mergeCell ref="E208:E209"/>
    <mergeCell ref="F210:F212"/>
    <mergeCell ref="A210:A212"/>
    <mergeCell ref="B210:B212"/>
    <mergeCell ref="C210:C212"/>
    <mergeCell ref="D210:D212"/>
    <mergeCell ref="E210:E212"/>
    <mergeCell ref="F213:F216"/>
    <mergeCell ref="A213:A216"/>
    <mergeCell ref="B213:B216"/>
  </mergeCells>
  <pageMargins left="0.7" right="0.7" top="0.78740157499999996" bottom="0.78740157499999996" header="0.3" footer="0.3"/>
  <pageSetup paperSize="9" scale="62" fitToHeight="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267</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c r="F10" s="34" t="s">
        <v>23</v>
      </c>
    </row>
    <row r="11" spans="1:7" ht="15.75" thickBot="1" x14ac:dyDescent="0.3">
      <c r="A11" s="35"/>
      <c r="B11" s="35"/>
      <c r="C11" s="36"/>
      <c r="D11" s="37"/>
      <c r="E11" s="38"/>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4"/>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335</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93" t="s">
        <v>80</v>
      </c>
      <c r="D42" s="63"/>
      <c r="E42" s="65">
        <v>-2226747.48</v>
      </c>
      <c r="F42" s="206" t="s">
        <v>147</v>
      </c>
    </row>
    <row r="43" spans="1:6" x14ac:dyDescent="0.25">
      <c r="A43" s="215"/>
      <c r="B43" s="215"/>
      <c r="C43" s="93" t="s">
        <v>145</v>
      </c>
      <c r="D43" s="63" t="s">
        <v>146</v>
      </c>
      <c r="E43" s="65">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63" t="s">
        <v>256</v>
      </c>
      <c r="B77" s="63" t="s">
        <v>222</v>
      </c>
      <c r="C77" s="93" t="s">
        <v>257</v>
      </c>
      <c r="D77" s="63" t="s">
        <v>258</v>
      </c>
      <c r="E77" s="65">
        <v>566437.5</v>
      </c>
      <c r="F77" s="92"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63" t="s">
        <v>262</v>
      </c>
      <c r="B81" s="63" t="s">
        <v>222</v>
      </c>
      <c r="C81" s="93" t="s">
        <v>263</v>
      </c>
      <c r="D81" s="63"/>
      <c r="E81" s="65">
        <v>1267</v>
      </c>
      <c r="F81" s="91"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99" t="s">
        <v>376</v>
      </c>
      <c r="B138" s="99" t="s">
        <v>352</v>
      </c>
      <c r="C138" s="108" t="s">
        <v>46</v>
      </c>
      <c r="D138" s="99" t="s">
        <v>277</v>
      </c>
      <c r="E138" s="109">
        <v>16912</v>
      </c>
      <c r="F138" s="100" t="s">
        <v>377</v>
      </c>
    </row>
    <row r="139" spans="1:6" ht="15.75" thickBot="1" x14ac:dyDescent="0.3">
      <c r="A139" s="110"/>
      <c r="B139" s="110"/>
      <c r="C139" s="111"/>
      <c r="D139" s="110"/>
      <c r="E139" s="76">
        <f>SUM(E112:E138)</f>
        <v>16152043.670000002</v>
      </c>
      <c r="F139" s="74" t="s">
        <v>379</v>
      </c>
    </row>
    <row r="140" spans="1:6" x14ac:dyDescent="0.25">
      <c r="A140" s="8"/>
      <c r="B140" s="8"/>
      <c r="C140" s="44"/>
      <c r="D140" s="8"/>
      <c r="E140" s="23"/>
      <c r="F140" s="8"/>
    </row>
    <row r="141" spans="1:6" x14ac:dyDescent="0.25">
      <c r="A141" s="8"/>
      <c r="B141" s="8"/>
      <c r="C141" s="44"/>
      <c r="D141" s="8"/>
      <c r="E141" s="23"/>
      <c r="F141" s="8"/>
    </row>
    <row r="142" spans="1:6" x14ac:dyDescent="0.25">
      <c r="A142" s="8"/>
      <c r="B142" s="8"/>
      <c r="C142" s="44"/>
      <c r="D142" s="8"/>
      <c r="E142" s="23"/>
      <c r="F142" s="8"/>
    </row>
    <row r="143" spans="1:6" x14ac:dyDescent="0.25">
      <c r="A143" s="8"/>
      <c r="B143" s="8"/>
      <c r="C143" s="44"/>
      <c r="D143" s="8"/>
      <c r="E143" s="23"/>
      <c r="F143" s="8"/>
    </row>
    <row r="144" spans="1:6" x14ac:dyDescent="0.25">
      <c r="A144" s="8"/>
      <c r="B144" s="8"/>
      <c r="C144" s="44"/>
      <c r="D144" s="8"/>
      <c r="E144" s="23"/>
      <c r="F144" s="8"/>
    </row>
    <row r="145" spans="1:6" x14ac:dyDescent="0.25">
      <c r="A145" s="8"/>
      <c r="B145" s="8"/>
      <c r="C145" s="44"/>
      <c r="D145" s="8"/>
      <c r="E145" s="23"/>
      <c r="F145" s="8"/>
    </row>
    <row r="146" spans="1:6" x14ac:dyDescent="0.25">
      <c r="A146" s="8"/>
      <c r="B146" s="8"/>
      <c r="C146" s="44"/>
      <c r="D146" s="8"/>
      <c r="E146" s="23"/>
      <c r="F146" s="8"/>
    </row>
    <row r="147" spans="1:6" x14ac:dyDescent="0.25">
      <c r="A147" s="8"/>
      <c r="B147" s="8"/>
      <c r="C147" s="44"/>
      <c r="D147" s="8"/>
      <c r="E147" s="23"/>
      <c r="F147" s="8"/>
    </row>
    <row r="148" spans="1:6" x14ac:dyDescent="0.25">
      <c r="A148" s="8"/>
      <c r="B148" s="8"/>
      <c r="C148" s="44"/>
      <c r="D148" s="8"/>
      <c r="E148" s="23"/>
      <c r="F148" s="8"/>
    </row>
    <row r="149" spans="1:6" x14ac:dyDescent="0.25">
      <c r="A149" s="8"/>
      <c r="B149" s="8"/>
      <c r="C149" s="44"/>
      <c r="D149" s="8"/>
      <c r="E149" s="23"/>
      <c r="F149" s="8"/>
    </row>
    <row r="150" spans="1:6" x14ac:dyDescent="0.25">
      <c r="A150" s="8"/>
      <c r="B150" s="8"/>
      <c r="C150" s="44"/>
      <c r="D150" s="8"/>
      <c r="E150" s="8"/>
      <c r="F150" s="8"/>
    </row>
    <row r="151" spans="1:6" x14ac:dyDescent="0.25">
      <c r="A151" s="8"/>
      <c r="B151" s="8"/>
      <c r="C151" s="44"/>
      <c r="D151" s="8"/>
      <c r="E151" s="8"/>
      <c r="F151" s="8"/>
    </row>
    <row r="152" spans="1:6" x14ac:dyDescent="0.25">
      <c r="A152" s="8"/>
      <c r="B152" s="8"/>
      <c r="C152" s="44"/>
      <c r="D152" s="8"/>
      <c r="E152" s="8"/>
      <c r="F152" s="8"/>
    </row>
    <row r="153" spans="1:6" x14ac:dyDescent="0.25">
      <c r="A153" s="8"/>
      <c r="B153" s="8"/>
      <c r="C153" s="44"/>
      <c r="D153" s="8"/>
      <c r="E153" s="8"/>
      <c r="F153" s="8"/>
    </row>
    <row r="154" spans="1:6" x14ac:dyDescent="0.25">
      <c r="A154" s="8"/>
      <c r="B154" s="8"/>
      <c r="C154" s="44"/>
      <c r="D154" s="8"/>
      <c r="E154" s="8"/>
      <c r="F154" s="8"/>
    </row>
    <row r="155" spans="1:6" x14ac:dyDescent="0.25">
      <c r="A155" s="8"/>
      <c r="B155" s="8"/>
      <c r="C155" s="44"/>
      <c r="D155" s="8"/>
      <c r="E155" s="8"/>
      <c r="F155" s="8"/>
    </row>
    <row r="156" spans="1:6" x14ac:dyDescent="0.25">
      <c r="A156" s="8"/>
      <c r="B156" s="8"/>
      <c r="C156" s="44"/>
      <c r="D156" s="8"/>
      <c r="E156" s="8"/>
      <c r="F156" s="8"/>
    </row>
    <row r="157" spans="1:6" x14ac:dyDescent="0.25">
      <c r="A157" s="8"/>
      <c r="B157" s="8"/>
      <c r="C157" s="44"/>
      <c r="D157" s="8"/>
      <c r="E157" s="8"/>
      <c r="F157" s="8"/>
    </row>
    <row r="158" spans="1:6" x14ac:dyDescent="0.25">
      <c r="A158" s="8"/>
      <c r="B158" s="8"/>
      <c r="C158" s="44"/>
      <c r="D158" s="8"/>
      <c r="E158" s="8"/>
      <c r="F158" s="8"/>
    </row>
    <row r="159" spans="1:6" x14ac:dyDescent="0.25">
      <c r="A159" s="8"/>
      <c r="B159" s="8"/>
      <c r="C159" s="44"/>
      <c r="D159" s="8"/>
      <c r="E159" s="8"/>
      <c r="F159" s="8"/>
    </row>
    <row r="160" spans="1:6" x14ac:dyDescent="0.25">
      <c r="A160" s="8"/>
      <c r="B160" s="8"/>
      <c r="C160" s="8"/>
      <c r="D160" s="8"/>
      <c r="E160" s="8"/>
      <c r="F160" s="8"/>
    </row>
    <row r="161" spans="1:6" x14ac:dyDescent="0.25">
      <c r="A161" s="8"/>
      <c r="B161" s="8"/>
      <c r="C161" s="8"/>
      <c r="D161" s="8"/>
      <c r="E161" s="8"/>
      <c r="F161" s="8"/>
    </row>
    <row r="162" spans="1:6" x14ac:dyDescent="0.25">
      <c r="A162" s="8"/>
      <c r="B162" s="8"/>
      <c r="C162" s="8"/>
      <c r="D162" s="8"/>
      <c r="E162" s="8"/>
      <c r="F162" s="8"/>
    </row>
    <row r="163" spans="1:6" x14ac:dyDescent="0.25">
      <c r="A163" s="8"/>
      <c r="B163" s="8"/>
      <c r="C163" s="8"/>
      <c r="D163" s="8"/>
      <c r="E163" s="8"/>
      <c r="F163" s="8"/>
    </row>
    <row r="164" spans="1:6" x14ac:dyDescent="0.25">
      <c r="A164" s="8"/>
      <c r="B164" s="8"/>
      <c r="C164" s="8"/>
      <c r="D164" s="8"/>
      <c r="E164" s="8"/>
      <c r="F164" s="8"/>
    </row>
    <row r="165" spans="1:6" x14ac:dyDescent="0.25">
      <c r="A165" s="8"/>
      <c r="B165" s="8"/>
      <c r="C165" s="8"/>
      <c r="D165" s="8"/>
      <c r="E165" s="8"/>
      <c r="F165" s="8"/>
    </row>
    <row r="166" spans="1:6" x14ac:dyDescent="0.25">
      <c r="A166" s="8"/>
      <c r="B166" s="8"/>
      <c r="C166" s="8"/>
      <c r="D166" s="8"/>
      <c r="E166" s="8"/>
      <c r="F166" s="8"/>
    </row>
    <row r="167" spans="1:6" x14ac:dyDescent="0.25">
      <c r="A167" s="8"/>
      <c r="B167" s="8"/>
      <c r="C167" s="8"/>
      <c r="D167" s="8"/>
      <c r="E167" s="8"/>
      <c r="F167" s="8"/>
    </row>
    <row r="168" spans="1:6" x14ac:dyDescent="0.25">
      <c r="A168" s="8"/>
      <c r="B168" s="8"/>
      <c r="C168" s="8"/>
      <c r="D168" s="8"/>
      <c r="E168" s="8"/>
      <c r="F168" s="8"/>
    </row>
    <row r="169" spans="1:6" x14ac:dyDescent="0.25">
      <c r="A169" s="8"/>
      <c r="B169" s="8"/>
      <c r="C169" s="8"/>
      <c r="D169" s="8"/>
      <c r="E169" s="8"/>
      <c r="F169" s="8"/>
    </row>
    <row r="170" spans="1:6" x14ac:dyDescent="0.25">
      <c r="A170" s="8"/>
      <c r="B170" s="8"/>
      <c r="C170" s="8"/>
      <c r="D170" s="8"/>
      <c r="E170" s="8"/>
      <c r="F170" s="8"/>
    </row>
    <row r="171" spans="1:6" x14ac:dyDescent="0.25">
      <c r="A171" s="8"/>
      <c r="B171" s="8"/>
      <c r="C171" s="8"/>
      <c r="D171" s="8"/>
      <c r="E171" s="8"/>
      <c r="F171" s="8"/>
    </row>
    <row r="172" spans="1:6" x14ac:dyDescent="0.25">
      <c r="A172" s="8"/>
      <c r="B172" s="8"/>
      <c r="C172" s="8"/>
      <c r="D172" s="8"/>
      <c r="E172" s="8"/>
      <c r="F172" s="8"/>
    </row>
    <row r="173" spans="1:6" x14ac:dyDescent="0.25">
      <c r="A173" s="8"/>
      <c r="B173" s="8"/>
      <c r="C173" s="8"/>
      <c r="D173" s="8"/>
      <c r="E173" s="8"/>
      <c r="F173" s="8"/>
    </row>
    <row r="174" spans="1:6" x14ac:dyDescent="0.25">
      <c r="A174" s="8"/>
      <c r="B174" s="8"/>
      <c r="C174" s="8"/>
      <c r="D174" s="8"/>
      <c r="E174" s="8"/>
      <c r="F174" s="8"/>
    </row>
    <row r="175" spans="1:6" x14ac:dyDescent="0.25">
      <c r="A175" s="8"/>
      <c r="B175" s="8"/>
      <c r="C175" s="8"/>
      <c r="D175" s="8"/>
      <c r="E175" s="8"/>
      <c r="F175" s="8"/>
    </row>
    <row r="176" spans="1:6" x14ac:dyDescent="0.25">
      <c r="A176" s="8"/>
      <c r="B176" s="8"/>
      <c r="C176" s="8"/>
      <c r="D176" s="8"/>
      <c r="E176" s="8"/>
      <c r="F176" s="8"/>
    </row>
    <row r="177" spans="1:6" x14ac:dyDescent="0.25">
      <c r="A177" s="8"/>
      <c r="B177" s="8"/>
      <c r="C177" s="8"/>
      <c r="D177" s="8"/>
      <c r="E177" s="8"/>
      <c r="F177" s="8"/>
    </row>
    <row r="178" spans="1:6" x14ac:dyDescent="0.25">
      <c r="A178" s="8"/>
      <c r="B178" s="8"/>
      <c r="C178" s="8"/>
      <c r="D178" s="8"/>
      <c r="E178" s="8"/>
      <c r="F178" s="8"/>
    </row>
    <row r="179" spans="1:6" x14ac:dyDescent="0.25">
      <c r="A179" s="8"/>
      <c r="B179" s="8"/>
      <c r="C179" s="8"/>
      <c r="D179" s="8"/>
      <c r="E179" s="8"/>
      <c r="F179" s="8"/>
    </row>
    <row r="180" spans="1:6" x14ac:dyDescent="0.25">
      <c r="A180" s="8"/>
      <c r="B180" s="8"/>
      <c r="C180" s="8"/>
      <c r="D180" s="8"/>
      <c r="E180" s="8"/>
      <c r="F180" s="8"/>
    </row>
    <row r="181" spans="1:6" x14ac:dyDescent="0.25">
      <c r="A181" s="8"/>
      <c r="B181" s="8"/>
      <c r="C181" s="8"/>
      <c r="D181" s="8"/>
      <c r="E181" s="8"/>
      <c r="F181" s="8"/>
    </row>
    <row r="182" spans="1:6" x14ac:dyDescent="0.25">
      <c r="A182" s="8"/>
      <c r="B182" s="8"/>
      <c r="C182" s="8"/>
      <c r="D182" s="8"/>
      <c r="E182" s="8"/>
      <c r="F182" s="8"/>
    </row>
    <row r="183" spans="1:6" x14ac:dyDescent="0.25">
      <c r="A183" s="8"/>
      <c r="B183" s="8"/>
      <c r="C183" s="8"/>
      <c r="D183" s="8"/>
      <c r="E183" s="8"/>
      <c r="F183" s="8"/>
    </row>
    <row r="184" spans="1:6" x14ac:dyDescent="0.25">
      <c r="A184" s="8"/>
      <c r="B184" s="8"/>
      <c r="C184" s="8"/>
      <c r="D184" s="8"/>
      <c r="E184" s="8"/>
      <c r="F184" s="8"/>
    </row>
    <row r="185" spans="1:6" x14ac:dyDescent="0.25">
      <c r="A185" s="8"/>
      <c r="B185" s="8"/>
      <c r="C185" s="8"/>
      <c r="D185" s="8"/>
      <c r="E185" s="8"/>
      <c r="F185" s="8"/>
    </row>
    <row r="186" spans="1:6" x14ac:dyDescent="0.25">
      <c r="A186" s="8"/>
      <c r="B186" s="8"/>
      <c r="C186" s="8"/>
      <c r="D186" s="8"/>
      <c r="E186" s="8"/>
      <c r="F186" s="8"/>
    </row>
    <row r="187" spans="1:6" x14ac:dyDescent="0.25">
      <c r="A187" s="8"/>
      <c r="B187" s="8"/>
      <c r="C187" s="8"/>
      <c r="D187" s="8"/>
      <c r="E187" s="8"/>
      <c r="F187" s="8"/>
    </row>
    <row r="188" spans="1:6" x14ac:dyDescent="0.25">
      <c r="A188" s="8"/>
      <c r="B188" s="8"/>
      <c r="C188" s="8"/>
      <c r="D188" s="8"/>
      <c r="E188" s="8"/>
      <c r="F188" s="8"/>
    </row>
    <row r="189" spans="1:6" x14ac:dyDescent="0.25">
      <c r="A189" s="8"/>
      <c r="B189" s="8"/>
      <c r="C189" s="8"/>
      <c r="D189" s="8"/>
      <c r="E189" s="8"/>
      <c r="F189" s="8"/>
    </row>
    <row r="190" spans="1:6" x14ac:dyDescent="0.25">
      <c r="A190" s="8"/>
      <c r="B190" s="8"/>
      <c r="C190" s="8"/>
      <c r="D190" s="8"/>
      <c r="E190" s="8"/>
      <c r="F190" s="8"/>
    </row>
    <row r="200" spans="1:6" x14ac:dyDescent="0.25">
      <c r="A200" s="10"/>
      <c r="B200" s="10"/>
      <c r="C200" s="11"/>
      <c r="D200" s="12"/>
      <c r="E200" s="13"/>
      <c r="F200" s="12"/>
    </row>
    <row r="201" spans="1:6" x14ac:dyDescent="0.25">
      <c r="A201" s="10"/>
      <c r="B201" s="10"/>
      <c r="C201" s="11"/>
      <c r="D201" s="12"/>
      <c r="E201" s="13"/>
      <c r="F201" s="12"/>
    </row>
    <row r="202" spans="1:6" x14ac:dyDescent="0.25">
      <c r="A202" s="10"/>
      <c r="B202" s="10"/>
      <c r="C202" s="11"/>
      <c r="D202" s="12"/>
      <c r="E202" s="13"/>
      <c r="F202" s="12"/>
    </row>
    <row r="203" spans="1:6" x14ac:dyDescent="0.25">
      <c r="A203" s="10"/>
      <c r="B203" s="10"/>
      <c r="C203" s="11"/>
      <c r="D203" s="12"/>
      <c r="E203" s="13"/>
      <c r="F203" s="12"/>
    </row>
    <row r="204" spans="1:6" x14ac:dyDescent="0.25">
      <c r="A204" s="10"/>
      <c r="B204" s="10"/>
      <c r="C204" s="11"/>
      <c r="D204" s="12"/>
      <c r="E204" s="13"/>
      <c r="F204" s="12"/>
    </row>
    <row r="205" spans="1:6" x14ac:dyDescent="0.25">
      <c r="A205" s="10"/>
      <c r="B205" s="10"/>
      <c r="C205" s="11"/>
      <c r="D205" s="12"/>
      <c r="E205" s="13"/>
      <c r="F205" s="12"/>
    </row>
    <row r="206" spans="1:6" x14ac:dyDescent="0.25">
      <c r="A206" s="10"/>
      <c r="B206" s="10"/>
      <c r="C206" s="11"/>
      <c r="D206" s="12"/>
      <c r="E206" s="13"/>
      <c r="F206" s="12"/>
    </row>
    <row r="207" spans="1:6" x14ac:dyDescent="0.25">
      <c r="A207" s="14"/>
      <c r="B207" s="14"/>
      <c r="C207" s="15"/>
      <c r="E207" s="16"/>
    </row>
    <row r="208" spans="1:6" x14ac:dyDescent="0.25">
      <c r="A208" s="14"/>
      <c r="B208" s="14"/>
      <c r="C208" s="15"/>
      <c r="E208" s="16"/>
    </row>
    <row r="209" spans="1:5" x14ac:dyDescent="0.25">
      <c r="A209" s="14"/>
      <c r="B209" s="14"/>
      <c r="C209" s="15"/>
      <c r="E209" s="16"/>
    </row>
    <row r="210" spans="1:5" x14ac:dyDescent="0.25">
      <c r="A210" s="14"/>
      <c r="B210" s="14"/>
      <c r="C210" s="15"/>
      <c r="E210" s="16"/>
    </row>
    <row r="211" spans="1:5" x14ac:dyDescent="0.25">
      <c r="A211" s="14"/>
      <c r="B211" s="14"/>
      <c r="C211" s="15"/>
      <c r="E211" s="16"/>
    </row>
    <row r="212" spans="1:5" x14ac:dyDescent="0.25">
      <c r="A212" s="14"/>
      <c r="B212" s="14"/>
      <c r="C212" s="15"/>
      <c r="E212" s="16"/>
    </row>
    <row r="213" spans="1:5" x14ac:dyDescent="0.25">
      <c r="A213" s="14"/>
      <c r="B213" s="14"/>
      <c r="C213" s="15"/>
      <c r="E213" s="16"/>
    </row>
    <row r="214" spans="1:5" x14ac:dyDescent="0.25">
      <c r="A214" s="14"/>
      <c r="B214" s="14"/>
      <c r="C214" s="15"/>
      <c r="E214" s="16"/>
    </row>
    <row r="215" spans="1:5" x14ac:dyDescent="0.25">
      <c r="A215" s="14"/>
      <c r="B215" s="14"/>
      <c r="C215" s="15"/>
    </row>
    <row r="216" spans="1:5" x14ac:dyDescent="0.25">
      <c r="A216" s="14"/>
      <c r="B216" s="14"/>
      <c r="C216" s="15"/>
    </row>
    <row r="217" spans="1:5" x14ac:dyDescent="0.25">
      <c r="A217" s="14"/>
      <c r="B217" s="14"/>
      <c r="C217" s="15"/>
    </row>
    <row r="218" spans="1:5" x14ac:dyDescent="0.25">
      <c r="A218" s="14"/>
      <c r="B218" s="14"/>
      <c r="C218" s="15"/>
    </row>
    <row r="219" spans="1:5" x14ac:dyDescent="0.25">
      <c r="B219" s="14"/>
      <c r="C219" s="15"/>
    </row>
    <row r="220" spans="1:5" x14ac:dyDescent="0.25">
      <c r="C220" s="15"/>
    </row>
    <row r="221" spans="1:5" ht="17.25" customHeight="1" x14ac:dyDescent="0.25">
      <c r="C221" s="15"/>
    </row>
    <row r="222" spans="1:5" ht="21.75" customHeight="1" x14ac:dyDescent="0.25">
      <c r="C222" s="15"/>
    </row>
    <row r="223" spans="1:5" ht="12.75" customHeight="1" x14ac:dyDescent="0.25"/>
    <row r="227" ht="12.75" customHeight="1" x14ac:dyDescent="0.25"/>
    <row r="230" ht="12.75" customHeight="1" x14ac:dyDescent="0.25"/>
    <row r="234" ht="25.5" customHeight="1" x14ac:dyDescent="0.25"/>
  </sheetData>
  <mergeCells count="213">
    <mergeCell ref="F128:F132"/>
    <mergeCell ref="A128:A132"/>
    <mergeCell ref="B128:B132"/>
    <mergeCell ref="C128:C132"/>
    <mergeCell ref="D128:D132"/>
    <mergeCell ref="E128:E132"/>
    <mergeCell ref="F133:F137"/>
    <mergeCell ref="A133:A137"/>
    <mergeCell ref="B133:B137"/>
    <mergeCell ref="C133:C137"/>
    <mergeCell ref="D133:D137"/>
    <mergeCell ref="E133:E137"/>
    <mergeCell ref="F120:F123"/>
    <mergeCell ref="E120:E123"/>
    <mergeCell ref="D120:D123"/>
    <mergeCell ref="A120:A123"/>
    <mergeCell ref="B120:B123"/>
    <mergeCell ref="C120:C123"/>
    <mergeCell ref="F124:F127"/>
    <mergeCell ref="A124:A127"/>
    <mergeCell ref="B124:B127"/>
    <mergeCell ref="C124:C127"/>
    <mergeCell ref="D124:D127"/>
    <mergeCell ref="E124:E127"/>
    <mergeCell ref="A21:A24"/>
    <mergeCell ref="B21:B24"/>
    <mergeCell ref="C21:C24"/>
    <mergeCell ref="D21:D24"/>
    <mergeCell ref="E21:E24"/>
    <mergeCell ref="F21:F24"/>
    <mergeCell ref="A19:A20"/>
    <mergeCell ref="B19:B20"/>
    <mergeCell ref="C19:C20"/>
    <mergeCell ref="D19:D20"/>
    <mergeCell ref="E19:E20"/>
    <mergeCell ref="F19:F20"/>
    <mergeCell ref="A5:A7"/>
    <mergeCell ref="B5:B7"/>
    <mergeCell ref="C5:C7"/>
    <mergeCell ref="D5:D7"/>
    <mergeCell ref="E5:E7"/>
    <mergeCell ref="F5:F7"/>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28:A30"/>
    <mergeCell ref="B28:B30"/>
    <mergeCell ref="F28:F30"/>
    <mergeCell ref="C29:C30"/>
    <mergeCell ref="D29:D30"/>
    <mergeCell ref="E29:E30"/>
    <mergeCell ref="A25:A27"/>
    <mergeCell ref="B25:B27"/>
    <mergeCell ref="C25:C27"/>
    <mergeCell ref="D25:D27"/>
    <mergeCell ref="E25:E27"/>
    <mergeCell ref="F25:F27"/>
    <mergeCell ref="A39:A41"/>
    <mergeCell ref="B39:B41"/>
    <mergeCell ref="F39:F41"/>
    <mergeCell ref="C40:C41"/>
    <mergeCell ref="D40:D41"/>
    <mergeCell ref="E40:E41"/>
    <mergeCell ref="A32:A38"/>
    <mergeCell ref="B32:B38"/>
    <mergeCell ref="C35:C38"/>
    <mergeCell ref="D35:D38"/>
    <mergeCell ref="E35:E38"/>
    <mergeCell ref="F35:F38"/>
    <mergeCell ref="A42:A43"/>
    <mergeCell ref="B42:B43"/>
    <mergeCell ref="F42:F43"/>
    <mergeCell ref="A44:A47"/>
    <mergeCell ref="B44:B47"/>
    <mergeCell ref="C44:C47"/>
    <mergeCell ref="D44:D47"/>
    <mergeCell ref="E44:E47"/>
    <mergeCell ref="F44:F47"/>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62:A64"/>
    <mergeCell ref="B62:B64"/>
    <mergeCell ref="C62:C64"/>
    <mergeCell ref="D62:D64"/>
    <mergeCell ref="E62:E64"/>
    <mergeCell ref="F62:F64"/>
    <mergeCell ref="A58:A61"/>
    <mergeCell ref="B58:B61"/>
    <mergeCell ref="C58:C61"/>
    <mergeCell ref="D58:D61"/>
    <mergeCell ref="E58:E61"/>
    <mergeCell ref="F58:F61"/>
    <mergeCell ref="A66:A69"/>
    <mergeCell ref="B66:B69"/>
    <mergeCell ref="C66:C67"/>
    <mergeCell ref="D66:D67"/>
    <mergeCell ref="E66:E67"/>
    <mergeCell ref="F66:F69"/>
    <mergeCell ref="C68:C69"/>
    <mergeCell ref="D68:D69"/>
    <mergeCell ref="E68:E69"/>
    <mergeCell ref="A73:A76"/>
    <mergeCell ref="B73:B76"/>
    <mergeCell ref="C73:C76"/>
    <mergeCell ref="D73:D76"/>
    <mergeCell ref="E73:E76"/>
    <mergeCell ref="F73:F76"/>
    <mergeCell ref="A70:A72"/>
    <mergeCell ref="B70:B72"/>
    <mergeCell ref="C70:C72"/>
    <mergeCell ref="D70:D72"/>
    <mergeCell ref="E70:E72"/>
    <mergeCell ref="F70:F72"/>
    <mergeCell ref="A82:A85"/>
    <mergeCell ref="B82:B85"/>
    <mergeCell ref="C82:C85"/>
    <mergeCell ref="D82:D85"/>
    <mergeCell ref="E82:E85"/>
    <mergeCell ref="F82:F85"/>
    <mergeCell ref="A78:A80"/>
    <mergeCell ref="B78:B80"/>
    <mergeCell ref="C78:C80"/>
    <mergeCell ref="D78:D80"/>
    <mergeCell ref="E78:E80"/>
    <mergeCell ref="F78:F80"/>
    <mergeCell ref="A90:A92"/>
    <mergeCell ref="B90:B92"/>
    <mergeCell ref="C90:C92"/>
    <mergeCell ref="D90:D92"/>
    <mergeCell ref="E90:E92"/>
    <mergeCell ref="F90:F92"/>
    <mergeCell ref="A86:A88"/>
    <mergeCell ref="B86:B88"/>
    <mergeCell ref="C86:C88"/>
    <mergeCell ref="D86:D88"/>
    <mergeCell ref="E86:E88"/>
    <mergeCell ref="F86:F88"/>
    <mergeCell ref="A97:A100"/>
    <mergeCell ref="B97:B100"/>
    <mergeCell ref="C97:C100"/>
    <mergeCell ref="D97:D100"/>
    <mergeCell ref="E97:E100"/>
    <mergeCell ref="F97:F100"/>
    <mergeCell ref="A93:A96"/>
    <mergeCell ref="B93:B96"/>
    <mergeCell ref="C93:C96"/>
    <mergeCell ref="D93:D96"/>
    <mergeCell ref="E93:E96"/>
    <mergeCell ref="F93:F96"/>
    <mergeCell ref="A101:A104"/>
    <mergeCell ref="B101:B104"/>
    <mergeCell ref="C101:C102"/>
    <mergeCell ref="D101:D102"/>
    <mergeCell ref="E101:E102"/>
    <mergeCell ref="F101:F104"/>
    <mergeCell ref="C103:C104"/>
    <mergeCell ref="D103:D104"/>
    <mergeCell ref="E103:E104"/>
    <mergeCell ref="A105:A108"/>
    <mergeCell ref="B105:B108"/>
    <mergeCell ref="C105:C106"/>
    <mergeCell ref="D105:D106"/>
    <mergeCell ref="E105:E106"/>
    <mergeCell ref="F105:F108"/>
    <mergeCell ref="C107:C108"/>
    <mergeCell ref="D107:D108"/>
    <mergeCell ref="E107:E108"/>
    <mergeCell ref="F116:F119"/>
    <mergeCell ref="A116:A119"/>
    <mergeCell ref="B116:B119"/>
    <mergeCell ref="C116:C119"/>
    <mergeCell ref="E116:E119"/>
    <mergeCell ref="D116:D119"/>
    <mergeCell ref="A109:A111"/>
    <mergeCell ref="B109:B111"/>
    <mergeCell ref="C109:C111"/>
    <mergeCell ref="D109:D111"/>
    <mergeCell ref="E109:E111"/>
    <mergeCell ref="F109:F111"/>
    <mergeCell ref="F113:F115"/>
    <mergeCell ref="A113:A115"/>
    <mergeCell ref="B113:B115"/>
    <mergeCell ref="C113:C115"/>
    <mergeCell ref="D113:D115"/>
    <mergeCell ref="E113:E115"/>
  </mergeCells>
  <pageMargins left="0.7" right="0.7" top="0.78740157499999996" bottom="0.78740157499999996" header="0.3" footer="0.3"/>
  <pageSetup paperSize="9" scale="62" fitToHeight="0"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295"/>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335</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63">
        <v>5390.5416999999998</v>
      </c>
      <c r="E39" s="7">
        <v>-430500</v>
      </c>
      <c r="F39" s="59" t="s">
        <v>121</v>
      </c>
    </row>
    <row r="40" spans="1:6" ht="15" customHeight="1" x14ac:dyDescent="0.25">
      <c r="A40" s="208"/>
      <c r="B40" s="208"/>
      <c r="C40" s="20" t="s">
        <v>86</v>
      </c>
      <c r="D40" s="63">
        <v>1388</v>
      </c>
      <c r="E40" s="7">
        <v>-700000</v>
      </c>
      <c r="F40" s="59" t="s">
        <v>120</v>
      </c>
    </row>
    <row r="41" spans="1:6" x14ac:dyDescent="0.25">
      <c r="A41" s="208"/>
      <c r="B41" s="208"/>
      <c r="C41" s="20" t="s">
        <v>87</v>
      </c>
      <c r="D41" s="63">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63" t="s">
        <v>256</v>
      </c>
      <c r="B146" s="63" t="s">
        <v>222</v>
      </c>
      <c r="C146" s="93" t="s">
        <v>260</v>
      </c>
      <c r="D146" s="63" t="s">
        <v>261</v>
      </c>
      <c r="E146" s="65">
        <v>566437.5</v>
      </c>
      <c r="F146" s="92"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63" t="s">
        <v>262</v>
      </c>
      <c r="B150" s="63" t="s">
        <v>222</v>
      </c>
      <c r="C150" s="93" t="s">
        <v>48</v>
      </c>
      <c r="D150" s="63"/>
      <c r="E150" s="65">
        <v>1267</v>
      </c>
      <c r="F150" s="91"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94"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96" t="s">
        <v>374</v>
      </c>
      <c r="D254" s="97" t="s">
        <v>179</v>
      </c>
      <c r="E254" s="98">
        <v>-32201</v>
      </c>
      <c r="F254" s="206" t="s">
        <v>375</v>
      </c>
    </row>
    <row r="255" spans="1:6" x14ac:dyDescent="0.25">
      <c r="A255" s="215"/>
      <c r="B255" s="215"/>
      <c r="C255" s="96" t="s">
        <v>105</v>
      </c>
      <c r="D255" s="97" t="s">
        <v>179</v>
      </c>
      <c r="E255" s="98">
        <v>32201</v>
      </c>
      <c r="F255" s="235"/>
    </row>
    <row r="256" spans="1:6" ht="51" x14ac:dyDescent="0.25">
      <c r="A256" s="97" t="s">
        <v>376</v>
      </c>
      <c r="B256" s="97" t="s">
        <v>352</v>
      </c>
      <c r="C256" s="96" t="s">
        <v>65</v>
      </c>
      <c r="D256" s="97" t="s">
        <v>277</v>
      </c>
      <c r="E256" s="98">
        <v>16912</v>
      </c>
      <c r="F256" s="95"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ht="15.75" thickBot="1" x14ac:dyDescent="0.3">
      <c r="A265" s="110"/>
      <c r="B265" s="110"/>
      <c r="C265" s="111"/>
      <c r="D265" s="110"/>
      <c r="E265" s="76">
        <f>SUM(E221:E264)</f>
        <v>8956843.6699999999</v>
      </c>
      <c r="F265" s="74" t="s">
        <v>379</v>
      </c>
    </row>
    <row r="266" spans="1:6" x14ac:dyDescent="0.25">
      <c r="A266" s="8"/>
      <c r="B266" s="8"/>
      <c r="C266" s="44"/>
      <c r="D266" s="8"/>
      <c r="E266" s="23"/>
      <c r="F266" s="8"/>
    </row>
    <row r="267" spans="1:6" x14ac:dyDescent="0.25">
      <c r="A267" s="8"/>
      <c r="B267" s="8"/>
      <c r="C267" s="44"/>
      <c r="D267" s="8"/>
      <c r="E267" s="23"/>
      <c r="F267" s="8"/>
    </row>
    <row r="268" spans="1:6" x14ac:dyDescent="0.25">
      <c r="A268" s="8"/>
      <c r="B268" s="8"/>
      <c r="C268" s="44"/>
      <c r="D268" s="8"/>
      <c r="E268" s="23"/>
      <c r="F268" s="8"/>
    </row>
    <row r="269" spans="1:6" x14ac:dyDescent="0.25">
      <c r="A269" s="8"/>
      <c r="B269" s="8"/>
      <c r="C269" s="44"/>
      <c r="D269" s="8"/>
      <c r="E269" s="23"/>
      <c r="F269" s="8"/>
    </row>
    <row r="270" spans="1:6" x14ac:dyDescent="0.25">
      <c r="A270" s="8"/>
      <c r="B270" s="8"/>
      <c r="C270" s="44"/>
      <c r="D270" s="8"/>
      <c r="E270" s="23"/>
      <c r="F270" s="8"/>
    </row>
    <row r="271" spans="1:6" x14ac:dyDescent="0.25">
      <c r="A271" s="8"/>
      <c r="B271" s="8"/>
      <c r="C271" s="44"/>
      <c r="D271" s="8"/>
      <c r="E271" s="23"/>
      <c r="F271" s="8"/>
    </row>
    <row r="272" spans="1:6" x14ac:dyDescent="0.25">
      <c r="A272" s="8"/>
      <c r="B272" s="8"/>
      <c r="C272" s="44"/>
      <c r="D272" s="8"/>
      <c r="E272" s="23"/>
      <c r="F272" s="8"/>
    </row>
    <row r="273" spans="1:6" x14ac:dyDescent="0.25">
      <c r="A273" s="8"/>
      <c r="B273" s="8"/>
      <c r="C273" s="44"/>
      <c r="D273" s="8"/>
      <c r="E273" s="23"/>
      <c r="F273" s="8"/>
    </row>
    <row r="274" spans="1:6" x14ac:dyDescent="0.25">
      <c r="A274" s="8"/>
      <c r="B274" s="8"/>
      <c r="C274" s="44"/>
      <c r="D274" s="8"/>
      <c r="E274" s="23"/>
      <c r="F274" s="8"/>
    </row>
    <row r="275" spans="1:6" x14ac:dyDescent="0.25">
      <c r="A275" s="8"/>
      <c r="B275" s="8"/>
      <c r="C275" s="44"/>
      <c r="D275" s="8"/>
      <c r="E275" s="23"/>
      <c r="F275" s="8"/>
    </row>
    <row r="276" spans="1:6" x14ac:dyDescent="0.25">
      <c r="A276" s="8"/>
      <c r="B276" s="8"/>
      <c r="C276" s="44"/>
      <c r="D276" s="8"/>
      <c r="E276" s="23"/>
      <c r="F276" s="8"/>
    </row>
    <row r="277" spans="1:6" x14ac:dyDescent="0.25">
      <c r="A277" s="8"/>
      <c r="B277" s="8"/>
      <c r="C277" s="44"/>
      <c r="D277" s="8"/>
      <c r="E277" s="23"/>
      <c r="F277" s="8"/>
    </row>
    <row r="278" spans="1:6" x14ac:dyDescent="0.25">
      <c r="A278" s="8"/>
      <c r="B278" s="8"/>
      <c r="C278" s="44"/>
      <c r="D278" s="8"/>
      <c r="E278" s="23"/>
      <c r="F278" s="8"/>
    </row>
    <row r="279" spans="1:6" x14ac:dyDescent="0.25">
      <c r="A279" s="8"/>
      <c r="B279" s="8"/>
      <c r="C279" s="44"/>
      <c r="D279" s="8"/>
      <c r="E279" s="23"/>
      <c r="F279" s="8"/>
    </row>
    <row r="280" spans="1:6" x14ac:dyDescent="0.25">
      <c r="A280" s="8"/>
      <c r="B280" s="8"/>
      <c r="C280" s="44"/>
      <c r="D280" s="8"/>
      <c r="E280" s="23"/>
      <c r="F280" s="8"/>
    </row>
    <row r="281" spans="1:6" x14ac:dyDescent="0.25">
      <c r="A281" s="8"/>
      <c r="B281" s="8"/>
      <c r="C281" s="44"/>
      <c r="D281" s="8"/>
      <c r="E281" s="23"/>
      <c r="F281" s="8"/>
    </row>
    <row r="282" spans="1:6" x14ac:dyDescent="0.25">
      <c r="A282" s="8"/>
      <c r="B282" s="8"/>
      <c r="C282" s="44"/>
      <c r="D282" s="8"/>
      <c r="E282" s="23"/>
      <c r="F282" s="8"/>
    </row>
    <row r="283" spans="1:6" x14ac:dyDescent="0.25">
      <c r="A283" s="8"/>
      <c r="B283" s="8"/>
      <c r="C283" s="44"/>
      <c r="D283" s="8"/>
      <c r="E283" s="23"/>
      <c r="F283" s="8"/>
    </row>
    <row r="284" spans="1:6" x14ac:dyDescent="0.25">
      <c r="A284" s="8"/>
      <c r="B284" s="8"/>
      <c r="C284" s="44"/>
      <c r="D284" s="8"/>
      <c r="E284" s="23"/>
      <c r="F284" s="8"/>
    </row>
    <row r="285" spans="1:6" x14ac:dyDescent="0.25">
      <c r="A285" s="8"/>
      <c r="B285" s="8"/>
      <c r="C285" s="44"/>
      <c r="D285" s="8"/>
      <c r="E285" s="23"/>
      <c r="F285" s="8"/>
    </row>
    <row r="286" spans="1:6" x14ac:dyDescent="0.25">
      <c r="A286" s="8"/>
      <c r="B286" s="8"/>
      <c r="C286" s="44"/>
      <c r="D286" s="8"/>
      <c r="E286" s="23"/>
      <c r="F286" s="8"/>
    </row>
    <row r="287" spans="1:6" x14ac:dyDescent="0.25">
      <c r="A287" s="8"/>
      <c r="B287" s="8"/>
      <c r="C287" s="44"/>
      <c r="D287" s="8"/>
      <c r="E287" s="8"/>
      <c r="F287" s="8"/>
    </row>
    <row r="288" spans="1:6" x14ac:dyDescent="0.25">
      <c r="A288" s="8"/>
      <c r="B288" s="8"/>
      <c r="C288" s="8"/>
      <c r="D288" s="8"/>
      <c r="E288" s="8"/>
      <c r="F288" s="8"/>
    </row>
    <row r="289" spans="1:6" x14ac:dyDescent="0.25">
      <c r="A289" s="8"/>
      <c r="B289" s="8"/>
      <c r="C289" s="8"/>
      <c r="D289" s="8"/>
      <c r="E289" s="8"/>
      <c r="F289" s="8"/>
    </row>
    <row r="290" spans="1:6" x14ac:dyDescent="0.25">
      <c r="A290" s="8"/>
      <c r="B290" s="8"/>
      <c r="C290" s="8"/>
      <c r="D290" s="8"/>
      <c r="E290" s="8"/>
      <c r="F290" s="8"/>
    </row>
    <row r="291" spans="1:6" x14ac:dyDescent="0.25">
      <c r="A291" s="8"/>
      <c r="B291" s="8"/>
      <c r="C291" s="8"/>
      <c r="D291" s="8"/>
      <c r="E291" s="8"/>
      <c r="F291" s="8"/>
    </row>
    <row r="292" spans="1:6" x14ac:dyDescent="0.25">
      <c r="A292" s="8"/>
      <c r="B292" s="8"/>
      <c r="C292" s="8"/>
      <c r="D292" s="8"/>
      <c r="E292" s="8"/>
      <c r="F292" s="8"/>
    </row>
    <row r="293" spans="1:6" x14ac:dyDescent="0.25">
      <c r="A293" s="8"/>
      <c r="B293" s="8"/>
      <c r="C293" s="8"/>
      <c r="D293" s="8"/>
      <c r="E293" s="8"/>
      <c r="F293" s="8"/>
    </row>
    <row r="294" spans="1:6" x14ac:dyDescent="0.25">
      <c r="A294" s="8"/>
      <c r="B294" s="8"/>
      <c r="C294" s="8"/>
      <c r="D294" s="8"/>
      <c r="E294" s="8"/>
      <c r="F294" s="8"/>
    </row>
    <row r="295" spans="1:6" x14ac:dyDescent="0.25">
      <c r="A295" s="8"/>
      <c r="B295" s="8"/>
      <c r="C295" s="8"/>
      <c r="D295" s="8"/>
      <c r="E295" s="8"/>
      <c r="F295" s="8"/>
    </row>
  </sheetData>
  <mergeCells count="374">
    <mergeCell ref="D240:D243"/>
    <mergeCell ref="E240:E243"/>
    <mergeCell ref="F240:F243"/>
    <mergeCell ref="A244:A248"/>
    <mergeCell ref="B244:B248"/>
    <mergeCell ref="C244:C248"/>
    <mergeCell ref="D244:D248"/>
    <mergeCell ref="E244:E248"/>
    <mergeCell ref="F244:F248"/>
    <mergeCell ref="A9:A10"/>
    <mergeCell ref="B9:B10"/>
    <mergeCell ref="F9:F10"/>
    <mergeCell ref="A236:A239"/>
    <mergeCell ref="B236:B239"/>
    <mergeCell ref="C236:C239"/>
    <mergeCell ref="D236:D239"/>
    <mergeCell ref="E236:E239"/>
    <mergeCell ref="F236:F239"/>
    <mergeCell ref="A11:A15"/>
    <mergeCell ref="B11:B15"/>
    <mergeCell ref="C11:C15"/>
    <mergeCell ref="D11:D15"/>
    <mergeCell ref="E11:E15"/>
    <mergeCell ref="F11:F15"/>
    <mergeCell ref="A22:A24"/>
    <mergeCell ref="B22:B24"/>
    <mergeCell ref="F22:F24"/>
    <mergeCell ref="C23:C24"/>
    <mergeCell ref="D23:D24"/>
    <mergeCell ref="E23:E24"/>
    <mergeCell ref="A19:A21"/>
    <mergeCell ref="B19:B21"/>
    <mergeCell ref="C19:C20"/>
    <mergeCell ref="A5:A8"/>
    <mergeCell ref="B5:B8"/>
    <mergeCell ref="C5:C6"/>
    <mergeCell ref="D5:D6"/>
    <mergeCell ref="E5:E6"/>
    <mergeCell ref="F5:F8"/>
    <mergeCell ref="C7:C8"/>
    <mergeCell ref="D7:D8"/>
    <mergeCell ref="E7:E8"/>
    <mergeCell ref="D19:D20"/>
    <mergeCell ref="E19:E20"/>
    <mergeCell ref="F19:F21"/>
    <mergeCell ref="A16:A18"/>
    <mergeCell ref="B16:B18"/>
    <mergeCell ref="C16:C18"/>
    <mergeCell ref="D16:D18"/>
    <mergeCell ref="E16:E18"/>
    <mergeCell ref="F16:F18"/>
    <mergeCell ref="A29:A31"/>
    <mergeCell ref="B29:B31"/>
    <mergeCell ref="F29:F31"/>
    <mergeCell ref="C30:C31"/>
    <mergeCell ref="D30:D31"/>
    <mergeCell ref="E30:E31"/>
    <mergeCell ref="A25:A28"/>
    <mergeCell ref="B25:B28"/>
    <mergeCell ref="F25:F28"/>
    <mergeCell ref="C27:C28"/>
    <mergeCell ref="D27:D28"/>
    <mergeCell ref="E27:E28"/>
    <mergeCell ref="A35:A37"/>
    <mergeCell ref="B35:B37"/>
    <mergeCell ref="C35:C37"/>
    <mergeCell ref="D35:D37"/>
    <mergeCell ref="E35:E37"/>
    <mergeCell ref="F35:F37"/>
    <mergeCell ref="A32:A34"/>
    <mergeCell ref="B32:B34"/>
    <mergeCell ref="C32:C34"/>
    <mergeCell ref="D32:D34"/>
    <mergeCell ref="E32:E34"/>
    <mergeCell ref="F32:F34"/>
    <mergeCell ref="A63:A65"/>
    <mergeCell ref="B63:B65"/>
    <mergeCell ref="C63:C65"/>
    <mergeCell ref="D63:D65"/>
    <mergeCell ref="E63:E65"/>
    <mergeCell ref="F63:F65"/>
    <mergeCell ref="A39:A62"/>
    <mergeCell ref="B39:B62"/>
    <mergeCell ref="C59:C62"/>
    <mergeCell ref="D59:D62"/>
    <mergeCell ref="E59:E62"/>
    <mergeCell ref="F59:F62"/>
    <mergeCell ref="A70:A72"/>
    <mergeCell ref="B70:B72"/>
    <mergeCell ref="F70:F72"/>
    <mergeCell ref="C71:C72"/>
    <mergeCell ref="D71:D72"/>
    <mergeCell ref="E71:E72"/>
    <mergeCell ref="A66:A69"/>
    <mergeCell ref="B66:B69"/>
    <mergeCell ref="F66:F69"/>
    <mergeCell ref="C68:C69"/>
    <mergeCell ref="D68:D69"/>
    <mergeCell ref="E68:E69"/>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93:A96"/>
    <mergeCell ref="B93:B96"/>
    <mergeCell ref="C93:C94"/>
    <mergeCell ref="D93:D94"/>
    <mergeCell ref="E93:E94"/>
    <mergeCell ref="F93:F96"/>
    <mergeCell ref="C95:C96"/>
    <mergeCell ref="D95:D96"/>
    <mergeCell ref="E95:E96"/>
    <mergeCell ref="A97:A100"/>
    <mergeCell ref="B97:B100"/>
    <mergeCell ref="C97:C98"/>
    <mergeCell ref="D97:D98"/>
    <mergeCell ref="E97:E98"/>
    <mergeCell ref="F97:F100"/>
    <mergeCell ref="C99:C100"/>
    <mergeCell ref="D99:D100"/>
    <mergeCell ref="E99:E100"/>
    <mergeCell ref="A101:A104"/>
    <mergeCell ref="B101:B104"/>
    <mergeCell ref="C101:C102"/>
    <mergeCell ref="D101:D102"/>
    <mergeCell ref="E101:E102"/>
    <mergeCell ref="F101:F104"/>
    <mergeCell ref="C103:C104"/>
    <mergeCell ref="D103:D104"/>
    <mergeCell ref="E103:E104"/>
    <mergeCell ref="A105:A108"/>
    <mergeCell ref="B105:B108"/>
    <mergeCell ref="C105:C106"/>
    <mergeCell ref="D105:D106"/>
    <mergeCell ref="E105:E106"/>
    <mergeCell ref="F105:F108"/>
    <mergeCell ref="C107:C108"/>
    <mergeCell ref="D107:D108"/>
    <mergeCell ref="E107:E108"/>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38:A141"/>
    <mergeCell ref="B138:B141"/>
    <mergeCell ref="C138:C139"/>
    <mergeCell ref="D138:D139"/>
    <mergeCell ref="E138:E139"/>
    <mergeCell ref="F138:F141"/>
    <mergeCell ref="C140:C141"/>
    <mergeCell ref="D140:D141"/>
    <mergeCell ref="E140:E141"/>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51:A154"/>
    <mergeCell ref="B151:B154"/>
    <mergeCell ref="C151:C152"/>
    <mergeCell ref="D151:D152"/>
    <mergeCell ref="E151:E152"/>
    <mergeCell ref="F151:F154"/>
    <mergeCell ref="C153:C154"/>
    <mergeCell ref="D153:D154"/>
    <mergeCell ref="E153:E154"/>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63:A171"/>
    <mergeCell ref="B163:B171"/>
    <mergeCell ref="F163:F171"/>
    <mergeCell ref="A172:A182"/>
    <mergeCell ref="B172:B182"/>
    <mergeCell ref="F172:F174"/>
    <mergeCell ref="F175:F176"/>
    <mergeCell ref="F177:F178"/>
    <mergeCell ref="C179:C180"/>
    <mergeCell ref="D179:D180"/>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90:A191"/>
    <mergeCell ref="B190:B191"/>
    <mergeCell ref="F190:F191"/>
    <mergeCell ref="A192:A195"/>
    <mergeCell ref="B192:B195"/>
    <mergeCell ref="C192:C195"/>
    <mergeCell ref="D192:D195"/>
    <mergeCell ref="E192:E195"/>
    <mergeCell ref="F192:F195"/>
    <mergeCell ref="A196:A199"/>
    <mergeCell ref="B196:B199"/>
    <mergeCell ref="C196:C197"/>
    <mergeCell ref="D196:D197"/>
    <mergeCell ref="E196:E197"/>
    <mergeCell ref="F196:F199"/>
    <mergeCell ref="C198:C199"/>
    <mergeCell ref="D198:D199"/>
    <mergeCell ref="E198:E199"/>
    <mergeCell ref="A200:A203"/>
    <mergeCell ref="B200:B203"/>
    <mergeCell ref="C200:C201"/>
    <mergeCell ref="D200:D201"/>
    <mergeCell ref="E200:E201"/>
    <mergeCell ref="F200:F203"/>
    <mergeCell ref="C202:C203"/>
    <mergeCell ref="D202:D203"/>
    <mergeCell ref="E202:E203"/>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F217:F220"/>
    <mergeCell ref="A210:A212"/>
    <mergeCell ref="B210:B212"/>
    <mergeCell ref="C210:C212"/>
    <mergeCell ref="D210:D212"/>
    <mergeCell ref="E210:E212"/>
    <mergeCell ref="F225:F228"/>
    <mergeCell ref="A225:A228"/>
    <mergeCell ref="B225:B228"/>
    <mergeCell ref="C225:C228"/>
    <mergeCell ref="E225:E228"/>
    <mergeCell ref="D225:D228"/>
    <mergeCell ref="F222:F224"/>
    <mergeCell ref="A222:A224"/>
    <mergeCell ref="B222:B224"/>
    <mergeCell ref="C222:C224"/>
    <mergeCell ref="D222:D224"/>
    <mergeCell ref="E222:E224"/>
    <mergeCell ref="F254:F255"/>
    <mergeCell ref="A254:A255"/>
    <mergeCell ref="B254:B255"/>
    <mergeCell ref="F229:F235"/>
    <mergeCell ref="A229:A235"/>
    <mergeCell ref="B229:B235"/>
    <mergeCell ref="C229:C230"/>
    <mergeCell ref="D229:D230"/>
    <mergeCell ref="E229:E230"/>
    <mergeCell ref="C231:C232"/>
    <mergeCell ref="D231:D232"/>
    <mergeCell ref="E231:E232"/>
    <mergeCell ref="C233:C234"/>
    <mergeCell ref="D233:D234"/>
    <mergeCell ref="E233:E234"/>
    <mergeCell ref="A249:A253"/>
    <mergeCell ref="B249:B253"/>
    <mergeCell ref="C249:C253"/>
    <mergeCell ref="D249:D253"/>
    <mergeCell ref="E249:E253"/>
    <mergeCell ref="F249:F253"/>
    <mergeCell ref="A240:A243"/>
    <mergeCell ref="B240:B243"/>
    <mergeCell ref="C240:C243"/>
    <mergeCell ref="F257:F260"/>
    <mergeCell ref="A257:A260"/>
    <mergeCell ref="B257:B260"/>
    <mergeCell ref="C257:C258"/>
    <mergeCell ref="C259:C260"/>
    <mergeCell ref="D257:D258"/>
    <mergeCell ref="D259:D260"/>
    <mergeCell ref="E257:E258"/>
    <mergeCell ref="E259:E260"/>
    <mergeCell ref="F261:F264"/>
    <mergeCell ref="A261:A264"/>
    <mergeCell ref="B261:B264"/>
    <mergeCell ref="C261:C262"/>
    <mergeCell ref="C263:C264"/>
    <mergeCell ref="D261:D262"/>
    <mergeCell ref="D263:D264"/>
    <mergeCell ref="E261:E262"/>
    <mergeCell ref="E263:E264"/>
  </mergeCells>
  <pageMargins left="0.7" right="0.7" top="0.78740157499999996" bottom="0.78740157499999996" header="0.3" footer="0.3"/>
  <pageSetup paperSize="9" scale="62" fitToHeight="0"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activeCell="F2" sqref="F2"/>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382</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landscape"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4"/>
  <sheetViews>
    <sheetView workbookViewId="0">
      <selection activeCell="I21" sqref="I21"/>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380</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05" t="s">
        <v>80</v>
      </c>
      <c r="D42" s="106"/>
      <c r="E42" s="107">
        <v>-2226747.48</v>
      </c>
      <c r="F42" s="206" t="s">
        <v>147</v>
      </c>
    </row>
    <row r="43" spans="1:6" x14ac:dyDescent="0.25">
      <c r="A43" s="215"/>
      <c r="B43" s="215"/>
      <c r="C43" s="105" t="s">
        <v>145</v>
      </c>
      <c r="D43" s="106" t="s">
        <v>146</v>
      </c>
      <c r="E43" s="107">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06" t="s">
        <v>256</v>
      </c>
      <c r="B77" s="106" t="s">
        <v>222</v>
      </c>
      <c r="C77" s="105" t="s">
        <v>257</v>
      </c>
      <c r="D77" s="106" t="s">
        <v>258</v>
      </c>
      <c r="E77" s="107">
        <v>566437.5</v>
      </c>
      <c r="F77" s="104"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06" t="s">
        <v>262</v>
      </c>
      <c r="B81" s="106" t="s">
        <v>222</v>
      </c>
      <c r="C81" s="105" t="s">
        <v>263</v>
      </c>
      <c r="D81" s="106"/>
      <c r="E81" s="107">
        <v>1267</v>
      </c>
      <c r="F81" s="101"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03" t="s">
        <v>376</v>
      </c>
      <c r="B138" s="103" t="s">
        <v>352</v>
      </c>
      <c r="C138" s="108" t="s">
        <v>46</v>
      </c>
      <c r="D138" s="103" t="s">
        <v>277</v>
      </c>
      <c r="E138" s="109">
        <v>16912</v>
      </c>
      <c r="F138" s="102"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ht="15.75" thickBot="1" x14ac:dyDescent="0.3">
      <c r="A172" s="110"/>
      <c r="B172" s="110"/>
      <c r="C172" s="111"/>
      <c r="D172" s="110"/>
      <c r="E172" s="76">
        <f>SUM(E139:E171)</f>
        <v>23190922.380000003</v>
      </c>
      <c r="F172" s="74" t="s">
        <v>435</v>
      </c>
    </row>
    <row r="173" spans="1:6" x14ac:dyDescent="0.25">
      <c r="A173" s="8"/>
      <c r="B173" s="8"/>
      <c r="C173" s="44"/>
      <c r="D173" s="8"/>
      <c r="E173" s="23"/>
      <c r="F173" s="8"/>
    </row>
    <row r="174" spans="1:6" x14ac:dyDescent="0.25">
      <c r="A174" s="8"/>
      <c r="B174" s="8"/>
      <c r="C174" s="44"/>
      <c r="D174" s="8"/>
      <c r="E174" s="23"/>
      <c r="F174" s="8"/>
    </row>
    <row r="175" spans="1:6" x14ac:dyDescent="0.25">
      <c r="A175" s="8"/>
      <c r="B175" s="8"/>
      <c r="C175" s="44"/>
      <c r="D175" s="8"/>
      <c r="E175" s="23"/>
      <c r="F175" s="8"/>
    </row>
    <row r="176" spans="1:6" x14ac:dyDescent="0.25">
      <c r="A176" s="8"/>
      <c r="B176" s="8"/>
      <c r="C176" s="44"/>
      <c r="D176" s="8"/>
      <c r="E176" s="23"/>
      <c r="F176" s="8"/>
    </row>
    <row r="177" spans="1:6" x14ac:dyDescent="0.25">
      <c r="A177" s="8"/>
      <c r="B177" s="8"/>
      <c r="C177" s="44"/>
      <c r="D177" s="8"/>
      <c r="E177" s="23"/>
      <c r="F177" s="8"/>
    </row>
    <row r="178" spans="1:6" x14ac:dyDescent="0.25">
      <c r="A178" s="8"/>
      <c r="B178" s="8"/>
      <c r="C178" s="44"/>
      <c r="D178" s="8"/>
      <c r="E178" s="23"/>
      <c r="F178" s="8"/>
    </row>
    <row r="179" spans="1:6" x14ac:dyDescent="0.25">
      <c r="A179" s="8"/>
      <c r="B179" s="8"/>
      <c r="C179" s="44"/>
      <c r="D179" s="8"/>
      <c r="E179" s="23"/>
      <c r="F179" s="8"/>
    </row>
    <row r="180" spans="1:6" x14ac:dyDescent="0.25">
      <c r="A180" s="8"/>
      <c r="B180" s="8"/>
      <c r="C180" s="8"/>
      <c r="D180" s="8"/>
      <c r="E180" s="23"/>
      <c r="F180" s="8"/>
    </row>
    <row r="181" spans="1:6" x14ac:dyDescent="0.25">
      <c r="A181" s="8"/>
      <c r="B181" s="8"/>
      <c r="C181" s="8"/>
      <c r="D181" s="8"/>
      <c r="E181" s="23"/>
      <c r="F181" s="8"/>
    </row>
    <row r="182" spans="1:6" x14ac:dyDescent="0.25">
      <c r="A182" s="8"/>
      <c r="B182" s="8"/>
      <c r="C182" s="8"/>
      <c r="D182" s="8"/>
      <c r="E182" s="23"/>
      <c r="F182" s="8"/>
    </row>
    <row r="183" spans="1:6" x14ac:dyDescent="0.25">
      <c r="A183" s="8"/>
      <c r="B183" s="8"/>
      <c r="C183" s="8"/>
      <c r="D183" s="8"/>
      <c r="E183" s="23"/>
      <c r="F183" s="8"/>
    </row>
    <row r="184" spans="1:6" x14ac:dyDescent="0.25">
      <c r="A184" s="8"/>
      <c r="B184" s="8"/>
      <c r="C184" s="8"/>
      <c r="D184" s="8"/>
      <c r="E184" s="23"/>
      <c r="F184" s="8"/>
    </row>
    <row r="185" spans="1:6" x14ac:dyDescent="0.25">
      <c r="A185" s="8"/>
      <c r="B185" s="8"/>
      <c r="C185" s="8"/>
      <c r="D185" s="8"/>
      <c r="E185" s="23"/>
      <c r="F185" s="8"/>
    </row>
    <row r="186" spans="1:6" x14ac:dyDescent="0.25">
      <c r="A186" s="8"/>
      <c r="B186" s="8"/>
      <c r="C186" s="8"/>
      <c r="D186" s="8"/>
      <c r="E186" s="23"/>
      <c r="F186" s="8"/>
    </row>
    <row r="187" spans="1:6" x14ac:dyDescent="0.25">
      <c r="A187" s="8"/>
      <c r="B187" s="8"/>
      <c r="C187" s="8"/>
      <c r="D187" s="8"/>
      <c r="E187" s="23"/>
      <c r="F187" s="8"/>
    </row>
    <row r="188" spans="1:6" x14ac:dyDescent="0.25">
      <c r="A188" s="8"/>
      <c r="B188" s="8"/>
      <c r="C188" s="8"/>
      <c r="D188" s="8"/>
      <c r="E188" s="23"/>
      <c r="F188" s="8"/>
    </row>
    <row r="189" spans="1:6" x14ac:dyDescent="0.25">
      <c r="A189" s="8"/>
      <c r="B189" s="8"/>
      <c r="C189" s="8"/>
      <c r="D189" s="8"/>
      <c r="E189" s="23"/>
      <c r="F189" s="8"/>
    </row>
    <row r="190" spans="1:6" x14ac:dyDescent="0.25">
      <c r="A190" s="8"/>
      <c r="B190" s="8"/>
      <c r="C190" s="8"/>
      <c r="D190" s="8"/>
      <c r="E190" s="23"/>
      <c r="F190" s="8"/>
    </row>
    <row r="191" spans="1:6" x14ac:dyDescent="0.25">
      <c r="E191" s="16"/>
    </row>
    <row r="192" spans="1:6" x14ac:dyDescent="0.25">
      <c r="E192" s="16"/>
    </row>
    <row r="193" spans="1:6" x14ac:dyDescent="0.25">
      <c r="E193" s="16"/>
    </row>
    <row r="194" spans="1:6" x14ac:dyDescent="0.25">
      <c r="E194" s="16"/>
    </row>
    <row r="195" spans="1:6" x14ac:dyDescent="0.25">
      <c r="E195" s="16"/>
    </row>
    <row r="196" spans="1:6" x14ac:dyDescent="0.25">
      <c r="E196" s="16"/>
    </row>
    <row r="197" spans="1:6" x14ac:dyDescent="0.25">
      <c r="E197" s="16"/>
    </row>
    <row r="198" spans="1:6" x14ac:dyDescent="0.25">
      <c r="E198" s="16"/>
    </row>
    <row r="199" spans="1:6" x14ac:dyDescent="0.25">
      <c r="E199" s="16"/>
    </row>
    <row r="200" spans="1:6" x14ac:dyDescent="0.25">
      <c r="A200" s="10"/>
      <c r="B200" s="10"/>
      <c r="C200" s="11"/>
      <c r="D200" s="12"/>
      <c r="E200" s="13"/>
      <c r="F200" s="12"/>
    </row>
    <row r="201" spans="1:6" x14ac:dyDescent="0.25">
      <c r="A201" s="10"/>
      <c r="B201" s="10"/>
      <c r="C201" s="11"/>
      <c r="D201" s="12"/>
      <c r="E201" s="13"/>
      <c r="F201" s="12"/>
    </row>
    <row r="202" spans="1:6" x14ac:dyDescent="0.25">
      <c r="A202" s="10"/>
      <c r="B202" s="10"/>
      <c r="C202" s="11"/>
      <c r="D202" s="12"/>
      <c r="E202" s="13"/>
      <c r="F202" s="12"/>
    </row>
    <row r="203" spans="1:6" x14ac:dyDescent="0.25">
      <c r="A203" s="10"/>
      <c r="B203" s="10"/>
      <c r="C203" s="11"/>
      <c r="D203" s="12"/>
      <c r="E203" s="13"/>
      <c r="F203" s="12"/>
    </row>
    <row r="204" spans="1:6" x14ac:dyDescent="0.25">
      <c r="A204" s="10"/>
      <c r="B204" s="10"/>
      <c r="C204" s="11"/>
      <c r="D204" s="12"/>
      <c r="E204" s="13"/>
      <c r="F204" s="12"/>
    </row>
    <row r="205" spans="1:6" x14ac:dyDescent="0.25">
      <c r="A205" s="10"/>
      <c r="B205" s="10"/>
      <c r="C205" s="11"/>
      <c r="D205" s="12"/>
      <c r="E205" s="13"/>
      <c r="F205" s="12"/>
    </row>
    <row r="206" spans="1:6" x14ac:dyDescent="0.25">
      <c r="A206" s="10"/>
      <c r="B206" s="10"/>
      <c r="C206" s="11"/>
      <c r="D206" s="12"/>
      <c r="E206" s="13"/>
      <c r="F206" s="12"/>
    </row>
    <row r="207" spans="1:6" x14ac:dyDescent="0.25">
      <c r="A207" s="14"/>
      <c r="B207" s="14"/>
      <c r="C207" s="15"/>
      <c r="E207" s="16"/>
    </row>
    <row r="208" spans="1:6" x14ac:dyDescent="0.25">
      <c r="A208" s="14"/>
      <c r="B208" s="14"/>
      <c r="C208" s="15"/>
      <c r="E208" s="16"/>
    </row>
    <row r="209" spans="1:5" x14ac:dyDescent="0.25">
      <c r="A209" s="14"/>
      <c r="B209" s="14"/>
      <c r="C209" s="15"/>
      <c r="E209" s="16"/>
    </row>
    <row r="210" spans="1:5" x14ac:dyDescent="0.25">
      <c r="A210" s="14"/>
      <c r="B210" s="14"/>
      <c r="C210" s="15"/>
      <c r="E210" s="16"/>
    </row>
    <row r="211" spans="1:5" x14ac:dyDescent="0.25">
      <c r="A211" s="14"/>
      <c r="B211" s="14"/>
      <c r="C211" s="15"/>
      <c r="E211" s="16"/>
    </row>
    <row r="212" spans="1:5" x14ac:dyDescent="0.25">
      <c r="A212" s="14"/>
      <c r="B212" s="14"/>
      <c r="C212" s="15"/>
      <c r="E212" s="16"/>
    </row>
    <row r="213" spans="1:5" x14ac:dyDescent="0.25">
      <c r="A213" s="14"/>
      <c r="B213" s="14"/>
      <c r="C213" s="15"/>
      <c r="E213" s="16"/>
    </row>
    <row r="214" spans="1:5" x14ac:dyDescent="0.25">
      <c r="A214" s="14"/>
      <c r="B214" s="14"/>
      <c r="C214" s="15"/>
      <c r="E214" s="16"/>
    </row>
    <row r="215" spans="1:5" x14ac:dyDescent="0.25">
      <c r="A215" s="14"/>
      <c r="B215" s="14"/>
      <c r="C215" s="15"/>
      <c r="E215" s="16"/>
    </row>
    <row r="216" spans="1:5" x14ac:dyDescent="0.25">
      <c r="A216" s="14"/>
      <c r="B216" s="14"/>
      <c r="C216" s="15"/>
      <c r="E216" s="16"/>
    </row>
    <row r="217" spans="1:5" x14ac:dyDescent="0.25">
      <c r="A217" s="14"/>
      <c r="B217" s="14"/>
      <c r="C217" s="15"/>
      <c r="E217" s="16"/>
    </row>
    <row r="218" spans="1:5" x14ac:dyDescent="0.25">
      <c r="A218" s="14"/>
      <c r="B218" s="14"/>
      <c r="C218" s="15"/>
      <c r="E218" s="16"/>
    </row>
    <row r="219" spans="1:5" x14ac:dyDescent="0.25">
      <c r="B219" s="14"/>
      <c r="C219" s="15"/>
    </row>
    <row r="220" spans="1:5" x14ac:dyDescent="0.25">
      <c r="C220" s="15"/>
    </row>
    <row r="221" spans="1:5" ht="17.25" customHeight="1" x14ac:dyDescent="0.25">
      <c r="C221" s="15"/>
    </row>
    <row r="222" spans="1:5" ht="21.75" customHeight="1" x14ac:dyDescent="0.25">
      <c r="C222" s="15"/>
    </row>
    <row r="223" spans="1:5" ht="12.75" customHeight="1" x14ac:dyDescent="0.25"/>
    <row r="227" ht="12.75" customHeight="1" x14ac:dyDescent="0.25"/>
    <row r="230" ht="12.75" customHeight="1" x14ac:dyDescent="0.25"/>
    <row r="234" ht="25.5" customHeight="1" x14ac:dyDescent="0.25"/>
  </sheetData>
  <mergeCells count="264">
    <mergeCell ref="C159:C161"/>
    <mergeCell ref="D159:D161"/>
    <mergeCell ref="E159:E161"/>
    <mergeCell ref="F162:F166"/>
    <mergeCell ref="A162:A166"/>
    <mergeCell ref="B162:B166"/>
    <mergeCell ref="C162:C166"/>
    <mergeCell ref="D162:D166"/>
    <mergeCell ref="E162:E166"/>
    <mergeCell ref="F143:F146"/>
    <mergeCell ref="A143:A146"/>
    <mergeCell ref="B143:B146"/>
    <mergeCell ref="C143:C146"/>
    <mergeCell ref="D143:D146"/>
    <mergeCell ref="E143:E146"/>
    <mergeCell ref="F147:F150"/>
    <mergeCell ref="E147:E150"/>
    <mergeCell ref="A147:A150"/>
    <mergeCell ref="B147:B150"/>
    <mergeCell ref="C147:C150"/>
    <mergeCell ref="D147:D150"/>
    <mergeCell ref="A8:A12"/>
    <mergeCell ref="B8:B12"/>
    <mergeCell ref="C8:C12"/>
    <mergeCell ref="D8:D12"/>
    <mergeCell ref="E8:E12"/>
    <mergeCell ref="F8:F12"/>
    <mergeCell ref="A5:A7"/>
    <mergeCell ref="B5:B7"/>
    <mergeCell ref="C5:C7"/>
    <mergeCell ref="D5:D7"/>
    <mergeCell ref="E5:E7"/>
    <mergeCell ref="F5:F7"/>
    <mergeCell ref="A16:A18"/>
    <mergeCell ref="B16:B18"/>
    <mergeCell ref="C16:C18"/>
    <mergeCell ref="D16:D18"/>
    <mergeCell ref="E16:E18"/>
    <mergeCell ref="F16:F18"/>
    <mergeCell ref="A13:A15"/>
    <mergeCell ref="B13:B15"/>
    <mergeCell ref="C13:C15"/>
    <mergeCell ref="D13:D15"/>
    <mergeCell ref="E13:E15"/>
    <mergeCell ref="F13:F15"/>
    <mergeCell ref="A21:A24"/>
    <mergeCell ref="B21:B24"/>
    <mergeCell ref="C21:C24"/>
    <mergeCell ref="D21:D24"/>
    <mergeCell ref="E21:E24"/>
    <mergeCell ref="F21:F24"/>
    <mergeCell ref="A19:A20"/>
    <mergeCell ref="B19:B20"/>
    <mergeCell ref="C19:C20"/>
    <mergeCell ref="D19:D20"/>
    <mergeCell ref="E19:E20"/>
    <mergeCell ref="F19:F20"/>
    <mergeCell ref="A28:A30"/>
    <mergeCell ref="B28:B30"/>
    <mergeCell ref="F28:F30"/>
    <mergeCell ref="C29:C30"/>
    <mergeCell ref="D29:D30"/>
    <mergeCell ref="E29:E30"/>
    <mergeCell ref="A25:A27"/>
    <mergeCell ref="B25:B27"/>
    <mergeCell ref="C25:C27"/>
    <mergeCell ref="D25:D27"/>
    <mergeCell ref="E25:E27"/>
    <mergeCell ref="F25:F27"/>
    <mergeCell ref="A39:A41"/>
    <mergeCell ref="B39:B41"/>
    <mergeCell ref="F39:F41"/>
    <mergeCell ref="C40:C41"/>
    <mergeCell ref="D40:D41"/>
    <mergeCell ref="E40:E41"/>
    <mergeCell ref="A32:A38"/>
    <mergeCell ref="B32:B38"/>
    <mergeCell ref="C35:C38"/>
    <mergeCell ref="D35:D38"/>
    <mergeCell ref="E35:E38"/>
    <mergeCell ref="F35:F38"/>
    <mergeCell ref="A42:A43"/>
    <mergeCell ref="B42:B43"/>
    <mergeCell ref="F42:F43"/>
    <mergeCell ref="A44:A47"/>
    <mergeCell ref="B44:B47"/>
    <mergeCell ref="C44:C47"/>
    <mergeCell ref="D44:D47"/>
    <mergeCell ref="E44:E47"/>
    <mergeCell ref="F44:F47"/>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62:A64"/>
    <mergeCell ref="B62:B64"/>
    <mergeCell ref="C62:C64"/>
    <mergeCell ref="D62:D64"/>
    <mergeCell ref="E62:E64"/>
    <mergeCell ref="F62:F64"/>
    <mergeCell ref="A58:A61"/>
    <mergeCell ref="B58:B61"/>
    <mergeCell ref="C58:C61"/>
    <mergeCell ref="D58:D61"/>
    <mergeCell ref="E58:E61"/>
    <mergeCell ref="F58:F61"/>
    <mergeCell ref="A66:A69"/>
    <mergeCell ref="B66:B69"/>
    <mergeCell ref="C66:C67"/>
    <mergeCell ref="D66:D67"/>
    <mergeCell ref="E66:E67"/>
    <mergeCell ref="F66:F69"/>
    <mergeCell ref="C68:C69"/>
    <mergeCell ref="D68:D69"/>
    <mergeCell ref="E68:E69"/>
    <mergeCell ref="A73:A76"/>
    <mergeCell ref="B73:B76"/>
    <mergeCell ref="C73:C76"/>
    <mergeCell ref="D73:D76"/>
    <mergeCell ref="E73:E76"/>
    <mergeCell ref="F73:F76"/>
    <mergeCell ref="A70:A72"/>
    <mergeCell ref="B70:B72"/>
    <mergeCell ref="C70:C72"/>
    <mergeCell ref="D70:D72"/>
    <mergeCell ref="E70:E72"/>
    <mergeCell ref="F70:F72"/>
    <mergeCell ref="A82:A85"/>
    <mergeCell ref="B82:B85"/>
    <mergeCell ref="C82:C85"/>
    <mergeCell ref="D82:D85"/>
    <mergeCell ref="E82:E85"/>
    <mergeCell ref="F82:F85"/>
    <mergeCell ref="A78:A80"/>
    <mergeCell ref="B78:B80"/>
    <mergeCell ref="C78:C80"/>
    <mergeCell ref="D78:D80"/>
    <mergeCell ref="E78:E80"/>
    <mergeCell ref="F78:F80"/>
    <mergeCell ref="A90:A92"/>
    <mergeCell ref="B90:B92"/>
    <mergeCell ref="C90:C92"/>
    <mergeCell ref="D90:D92"/>
    <mergeCell ref="E90:E92"/>
    <mergeCell ref="F90:F92"/>
    <mergeCell ref="A86:A88"/>
    <mergeCell ref="B86:B88"/>
    <mergeCell ref="C86:C88"/>
    <mergeCell ref="D86:D88"/>
    <mergeCell ref="E86:E88"/>
    <mergeCell ref="F86:F88"/>
    <mergeCell ref="A97:A100"/>
    <mergeCell ref="B97:B100"/>
    <mergeCell ref="C97:C100"/>
    <mergeCell ref="D97:D100"/>
    <mergeCell ref="E97:E100"/>
    <mergeCell ref="F97:F100"/>
    <mergeCell ref="A93:A96"/>
    <mergeCell ref="B93:B96"/>
    <mergeCell ref="C93:C96"/>
    <mergeCell ref="D93:D96"/>
    <mergeCell ref="E93:E96"/>
    <mergeCell ref="F93:F96"/>
    <mergeCell ref="A101:A104"/>
    <mergeCell ref="B101:B104"/>
    <mergeCell ref="C101:C102"/>
    <mergeCell ref="D101:D102"/>
    <mergeCell ref="E101:E102"/>
    <mergeCell ref="F101:F104"/>
    <mergeCell ref="C103:C104"/>
    <mergeCell ref="D103:D104"/>
    <mergeCell ref="E103:E104"/>
    <mergeCell ref="A105:A108"/>
    <mergeCell ref="B105:B108"/>
    <mergeCell ref="C105:C106"/>
    <mergeCell ref="D105:D106"/>
    <mergeCell ref="E105:E106"/>
    <mergeCell ref="F105:F108"/>
    <mergeCell ref="C107:C108"/>
    <mergeCell ref="D107:D108"/>
    <mergeCell ref="E107:E108"/>
    <mergeCell ref="A113:A115"/>
    <mergeCell ref="B113:B115"/>
    <mergeCell ref="C113:C115"/>
    <mergeCell ref="D113:D115"/>
    <mergeCell ref="E113:E115"/>
    <mergeCell ref="F113:F115"/>
    <mergeCell ref="A109:A111"/>
    <mergeCell ref="B109:B111"/>
    <mergeCell ref="C109:C111"/>
    <mergeCell ref="D109:D111"/>
    <mergeCell ref="E109:E111"/>
    <mergeCell ref="F109:F111"/>
    <mergeCell ref="A120:A123"/>
    <mergeCell ref="B120:B123"/>
    <mergeCell ref="C120:C123"/>
    <mergeCell ref="D120:D123"/>
    <mergeCell ref="E120:E123"/>
    <mergeCell ref="F120:F123"/>
    <mergeCell ref="A116:A119"/>
    <mergeCell ref="B116:B119"/>
    <mergeCell ref="C116:C119"/>
    <mergeCell ref="D116:D119"/>
    <mergeCell ref="E116:E119"/>
    <mergeCell ref="F116:F119"/>
    <mergeCell ref="A128:A132"/>
    <mergeCell ref="B128:B132"/>
    <mergeCell ref="C128:C132"/>
    <mergeCell ref="D128:D132"/>
    <mergeCell ref="E128:E132"/>
    <mergeCell ref="F128:F132"/>
    <mergeCell ref="A124:A127"/>
    <mergeCell ref="B124:B127"/>
    <mergeCell ref="C124:C127"/>
    <mergeCell ref="D124:D127"/>
    <mergeCell ref="E124:E127"/>
    <mergeCell ref="F124:F127"/>
    <mergeCell ref="F140:F142"/>
    <mergeCell ref="A140:A142"/>
    <mergeCell ref="B140:B142"/>
    <mergeCell ref="C140:C142"/>
    <mergeCell ref="D140:D142"/>
    <mergeCell ref="E140:E142"/>
    <mergeCell ref="A133:A137"/>
    <mergeCell ref="B133:B137"/>
    <mergeCell ref="C133:C137"/>
    <mergeCell ref="D133:D137"/>
    <mergeCell ref="E133:E137"/>
    <mergeCell ref="F133:F137"/>
    <mergeCell ref="F167:F171"/>
    <mergeCell ref="A167:A171"/>
    <mergeCell ref="B167:B171"/>
    <mergeCell ref="C167:C171"/>
    <mergeCell ref="D167:D171"/>
    <mergeCell ref="E167:E171"/>
    <mergeCell ref="F151:F154"/>
    <mergeCell ref="A151:A154"/>
    <mergeCell ref="B151:B154"/>
    <mergeCell ref="C151:C154"/>
    <mergeCell ref="D151:D154"/>
    <mergeCell ref="E151:E154"/>
    <mergeCell ref="F155:F158"/>
    <mergeCell ref="A155:A158"/>
    <mergeCell ref="B155:B158"/>
    <mergeCell ref="C155:C156"/>
    <mergeCell ref="C157:C158"/>
    <mergeCell ref="D155:D156"/>
    <mergeCell ref="D157:D158"/>
    <mergeCell ref="E155:E156"/>
    <mergeCell ref="E157:E158"/>
    <mergeCell ref="F159:F161"/>
    <mergeCell ref="A159:A161"/>
    <mergeCell ref="B159:B161"/>
  </mergeCells>
  <pageMargins left="0.7" right="0.7" top="0.78740157499999996" bottom="0.78740157499999996" header="0.3" footer="0.3"/>
  <pageSetup paperSize="9" scale="62" fitToHeight="0"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45"/>
  <sheetViews>
    <sheetView workbookViewId="0">
      <selection sqref="A1:XFD1048576"/>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380</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06">
        <v>5390.5416999999998</v>
      </c>
      <c r="E39" s="7">
        <v>-430500</v>
      </c>
      <c r="F39" s="59" t="s">
        <v>121</v>
      </c>
    </row>
    <row r="40" spans="1:6" ht="15" customHeight="1" x14ac:dyDescent="0.25">
      <c r="A40" s="208"/>
      <c r="B40" s="208"/>
      <c r="C40" s="20" t="s">
        <v>86</v>
      </c>
      <c r="D40" s="106">
        <v>1388</v>
      </c>
      <c r="E40" s="7">
        <v>-700000</v>
      </c>
      <c r="F40" s="59" t="s">
        <v>120</v>
      </c>
    </row>
    <row r="41" spans="1:6" x14ac:dyDescent="0.25">
      <c r="A41" s="208"/>
      <c r="B41" s="208"/>
      <c r="C41" s="20" t="s">
        <v>87</v>
      </c>
      <c r="D41" s="106">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06" t="s">
        <v>256</v>
      </c>
      <c r="B146" s="106" t="s">
        <v>222</v>
      </c>
      <c r="C146" s="105" t="s">
        <v>260</v>
      </c>
      <c r="D146" s="106" t="s">
        <v>261</v>
      </c>
      <c r="E146" s="107">
        <v>566437.5</v>
      </c>
      <c r="F146" s="104"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06" t="s">
        <v>262</v>
      </c>
      <c r="B150" s="106" t="s">
        <v>222</v>
      </c>
      <c r="C150" s="105" t="s">
        <v>48</v>
      </c>
      <c r="D150" s="106"/>
      <c r="E150" s="107">
        <v>1267</v>
      </c>
      <c r="F150" s="101"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06"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05" t="s">
        <v>374</v>
      </c>
      <c r="D254" s="106" t="s">
        <v>179</v>
      </c>
      <c r="E254" s="107">
        <v>-32201</v>
      </c>
      <c r="F254" s="206" t="s">
        <v>375</v>
      </c>
    </row>
    <row r="255" spans="1:6" x14ac:dyDescent="0.25">
      <c r="A255" s="215"/>
      <c r="B255" s="215"/>
      <c r="C255" s="105" t="s">
        <v>105</v>
      </c>
      <c r="D255" s="106" t="s">
        <v>179</v>
      </c>
      <c r="E255" s="107">
        <v>32201</v>
      </c>
      <c r="F255" s="235"/>
    </row>
    <row r="256" spans="1:6" ht="51" x14ac:dyDescent="0.25">
      <c r="A256" s="106" t="s">
        <v>376</v>
      </c>
      <c r="B256" s="106" t="s">
        <v>352</v>
      </c>
      <c r="C256" s="105" t="s">
        <v>65</v>
      </c>
      <c r="D256" s="106" t="s">
        <v>277</v>
      </c>
      <c r="E256" s="107">
        <v>16912</v>
      </c>
      <c r="F256" s="102"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15" customHeight="1" x14ac:dyDescent="0.25">
      <c r="A294" s="207" t="s">
        <v>413</v>
      </c>
      <c r="B294" s="207" t="s">
        <v>384</v>
      </c>
      <c r="C294" s="209" t="s">
        <v>406</v>
      </c>
      <c r="D294" s="207" t="s">
        <v>226</v>
      </c>
      <c r="E294" s="213">
        <v>-200000</v>
      </c>
      <c r="F294" s="205" t="s">
        <v>415</v>
      </c>
    </row>
    <row r="295" spans="1:8" x14ac:dyDescent="0.25">
      <c r="A295" s="208"/>
      <c r="B295" s="208"/>
      <c r="C295" s="219"/>
      <c r="D295" s="215"/>
      <c r="E295" s="216"/>
      <c r="F295" s="205"/>
    </row>
    <row r="296" spans="1:8" x14ac:dyDescent="0.25">
      <c r="A296" s="208"/>
      <c r="B296" s="208"/>
      <c r="C296" s="209" t="s">
        <v>414</v>
      </c>
      <c r="D296" s="207" t="s">
        <v>226</v>
      </c>
      <c r="E296" s="213">
        <v>200000</v>
      </c>
      <c r="F296" s="205"/>
    </row>
    <row r="297" spans="1:8"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14"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0"/>
      <c r="B319" s="110"/>
      <c r="C319" s="111"/>
      <c r="D319" s="110"/>
      <c r="E319" s="76">
        <f>SUM(E265:E318)</f>
        <v>15995722.379999999</v>
      </c>
      <c r="F319" s="74" t="s">
        <v>435</v>
      </c>
      <c r="G319" s="8"/>
      <c r="H319" s="8"/>
    </row>
    <row r="320" spans="1:8" x14ac:dyDescent="0.25">
      <c r="C320" s="72"/>
      <c r="D320" s="73"/>
      <c r="E320" s="115"/>
      <c r="F320" s="73"/>
      <c r="G320" s="73"/>
      <c r="H320" s="73"/>
    </row>
    <row r="321" spans="3:5" x14ac:dyDescent="0.25">
      <c r="C321" s="15"/>
      <c r="E321" s="16"/>
    </row>
    <row r="322" spans="3:5" x14ac:dyDescent="0.25">
      <c r="E322" s="16"/>
    </row>
    <row r="323" spans="3:5" x14ac:dyDescent="0.25">
      <c r="E323" s="16"/>
    </row>
    <row r="324" spans="3:5" x14ac:dyDescent="0.25">
      <c r="E324" s="16"/>
    </row>
    <row r="325" spans="3:5" x14ac:dyDescent="0.25">
      <c r="E325" s="16"/>
    </row>
    <row r="326" spans="3:5" x14ac:dyDescent="0.25">
      <c r="E326" s="16"/>
    </row>
    <row r="327" spans="3:5" x14ac:dyDescent="0.25">
      <c r="E327" s="16"/>
    </row>
    <row r="328" spans="3:5" x14ac:dyDescent="0.25">
      <c r="E328" s="16"/>
    </row>
    <row r="329" spans="3:5" x14ac:dyDescent="0.25">
      <c r="E329" s="16"/>
    </row>
    <row r="330" spans="3:5" x14ac:dyDescent="0.25">
      <c r="E330" s="16"/>
    </row>
    <row r="331" spans="3:5" x14ac:dyDescent="0.25">
      <c r="E331" s="16"/>
    </row>
    <row r="332" spans="3:5" x14ac:dyDescent="0.25">
      <c r="E332" s="16"/>
    </row>
    <row r="333" spans="3:5" x14ac:dyDescent="0.25">
      <c r="E333" s="16"/>
    </row>
    <row r="334" spans="3:5" x14ac:dyDescent="0.25">
      <c r="E334" s="16"/>
    </row>
    <row r="335" spans="3:5" x14ac:dyDescent="0.25">
      <c r="E335" s="16"/>
    </row>
    <row r="336" spans="3:5" x14ac:dyDescent="0.25">
      <c r="E336" s="16"/>
    </row>
    <row r="337" spans="5:5" x14ac:dyDescent="0.25">
      <c r="E337" s="16"/>
    </row>
    <row r="338" spans="5:5" x14ac:dyDescent="0.25">
      <c r="E338" s="16"/>
    </row>
    <row r="339" spans="5:5" x14ac:dyDescent="0.25">
      <c r="E339" s="16"/>
    </row>
    <row r="340" spans="5:5" x14ac:dyDescent="0.25">
      <c r="E340" s="16"/>
    </row>
    <row r="341" spans="5:5" x14ac:dyDescent="0.25">
      <c r="E341" s="16"/>
    </row>
    <row r="342" spans="5:5" x14ac:dyDescent="0.25">
      <c r="E342" s="16"/>
    </row>
    <row r="343" spans="5:5" x14ac:dyDescent="0.25">
      <c r="E343" s="16"/>
    </row>
    <row r="344" spans="5:5" x14ac:dyDescent="0.25">
      <c r="E344" s="16"/>
    </row>
    <row r="345" spans="5:5" x14ac:dyDescent="0.25">
      <c r="E345" s="16"/>
    </row>
  </sheetData>
  <mergeCells count="459">
    <mergeCell ref="F304:F308"/>
    <mergeCell ref="A304:A308"/>
    <mergeCell ref="B304:B308"/>
    <mergeCell ref="C304:C308"/>
    <mergeCell ref="D304:D308"/>
    <mergeCell ref="E304:E308"/>
    <mergeCell ref="F309:F310"/>
    <mergeCell ref="F298:F300"/>
    <mergeCell ref="A298:A300"/>
    <mergeCell ref="B298:B300"/>
    <mergeCell ref="C298:C300"/>
    <mergeCell ref="D298:D300"/>
    <mergeCell ref="E298:E300"/>
    <mergeCell ref="F301:F303"/>
    <mergeCell ref="A301:A303"/>
    <mergeCell ref="B301:B303"/>
    <mergeCell ref="C302:C303"/>
    <mergeCell ref="D302:D303"/>
    <mergeCell ref="E302:E303"/>
    <mergeCell ref="F294:F297"/>
    <mergeCell ref="A294:A297"/>
    <mergeCell ref="B294:B297"/>
    <mergeCell ref="C294:C295"/>
    <mergeCell ref="C296:C297"/>
    <mergeCell ref="D294:D295"/>
    <mergeCell ref="D296:D297"/>
    <mergeCell ref="E294:E295"/>
    <mergeCell ref="E296:E297"/>
    <mergeCell ref="F289:F291"/>
    <mergeCell ref="A289:A291"/>
    <mergeCell ref="B289:B291"/>
    <mergeCell ref="C289:C290"/>
    <mergeCell ref="D289:D290"/>
    <mergeCell ref="E289:E290"/>
    <mergeCell ref="F292:F293"/>
    <mergeCell ref="A292:A293"/>
    <mergeCell ref="B292:B293"/>
    <mergeCell ref="F273:F276"/>
    <mergeCell ref="A273:A276"/>
    <mergeCell ref="B273:B276"/>
    <mergeCell ref="C275:C276"/>
    <mergeCell ref="E275:E276"/>
    <mergeCell ref="D275:D276"/>
    <mergeCell ref="A277:A280"/>
    <mergeCell ref="B277:B280"/>
    <mergeCell ref="C277:C280"/>
    <mergeCell ref="D277:D280"/>
    <mergeCell ref="E277:E280"/>
    <mergeCell ref="F277:F280"/>
    <mergeCell ref="A5:A8"/>
    <mergeCell ref="B5:B8"/>
    <mergeCell ref="C5:C6"/>
    <mergeCell ref="D5:D6"/>
    <mergeCell ref="E5:E6"/>
    <mergeCell ref="F5:F8"/>
    <mergeCell ref="C7:C8"/>
    <mergeCell ref="D7:D8"/>
    <mergeCell ref="E7:E8"/>
    <mergeCell ref="A16:A18"/>
    <mergeCell ref="B16:B18"/>
    <mergeCell ref="C16:C18"/>
    <mergeCell ref="D16:D18"/>
    <mergeCell ref="E16:E18"/>
    <mergeCell ref="F16:F18"/>
    <mergeCell ref="A9:A10"/>
    <mergeCell ref="B9:B10"/>
    <mergeCell ref="F9:F10"/>
    <mergeCell ref="A11:A15"/>
    <mergeCell ref="B11:B15"/>
    <mergeCell ref="C11:C15"/>
    <mergeCell ref="D11:D15"/>
    <mergeCell ref="E11:E15"/>
    <mergeCell ref="F11:F15"/>
    <mergeCell ref="A22:A24"/>
    <mergeCell ref="B22:B24"/>
    <mergeCell ref="F22:F24"/>
    <mergeCell ref="C23:C24"/>
    <mergeCell ref="D23:D24"/>
    <mergeCell ref="E23:E24"/>
    <mergeCell ref="A19:A21"/>
    <mergeCell ref="B19:B21"/>
    <mergeCell ref="C19:C20"/>
    <mergeCell ref="D19:D20"/>
    <mergeCell ref="E19:E20"/>
    <mergeCell ref="F19:F21"/>
    <mergeCell ref="A29:A31"/>
    <mergeCell ref="B29:B31"/>
    <mergeCell ref="F29:F31"/>
    <mergeCell ref="C30:C31"/>
    <mergeCell ref="D30:D31"/>
    <mergeCell ref="E30:E31"/>
    <mergeCell ref="A25:A28"/>
    <mergeCell ref="B25:B28"/>
    <mergeCell ref="F25:F28"/>
    <mergeCell ref="C27:C28"/>
    <mergeCell ref="D27:D28"/>
    <mergeCell ref="E27:E28"/>
    <mergeCell ref="A35:A37"/>
    <mergeCell ref="B35:B37"/>
    <mergeCell ref="C35:C37"/>
    <mergeCell ref="D35:D37"/>
    <mergeCell ref="E35:E37"/>
    <mergeCell ref="F35:F37"/>
    <mergeCell ref="A32:A34"/>
    <mergeCell ref="B32:B34"/>
    <mergeCell ref="C32:C34"/>
    <mergeCell ref="D32:D34"/>
    <mergeCell ref="E32:E34"/>
    <mergeCell ref="F32:F34"/>
    <mergeCell ref="A63:A65"/>
    <mergeCell ref="B63:B65"/>
    <mergeCell ref="C63:C65"/>
    <mergeCell ref="D63:D65"/>
    <mergeCell ref="E63:E65"/>
    <mergeCell ref="F63:F65"/>
    <mergeCell ref="A39:A62"/>
    <mergeCell ref="B39:B62"/>
    <mergeCell ref="C59:C62"/>
    <mergeCell ref="D59:D62"/>
    <mergeCell ref="E59:E62"/>
    <mergeCell ref="F59:F62"/>
    <mergeCell ref="A70:A72"/>
    <mergeCell ref="B70:B72"/>
    <mergeCell ref="F70:F72"/>
    <mergeCell ref="C71:C72"/>
    <mergeCell ref="D71:D72"/>
    <mergeCell ref="E71:E72"/>
    <mergeCell ref="A66:A69"/>
    <mergeCell ref="B66:B69"/>
    <mergeCell ref="F66:F69"/>
    <mergeCell ref="C68:C69"/>
    <mergeCell ref="D68:D69"/>
    <mergeCell ref="E68:E69"/>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93:A96"/>
    <mergeCell ref="B93:B96"/>
    <mergeCell ref="C93:C94"/>
    <mergeCell ref="D93:D94"/>
    <mergeCell ref="E93:E94"/>
    <mergeCell ref="F93:F96"/>
    <mergeCell ref="C95:C96"/>
    <mergeCell ref="D95:D96"/>
    <mergeCell ref="E95:E96"/>
    <mergeCell ref="A97:A100"/>
    <mergeCell ref="B97:B100"/>
    <mergeCell ref="C97:C98"/>
    <mergeCell ref="D97:D98"/>
    <mergeCell ref="E97:E98"/>
    <mergeCell ref="F97:F100"/>
    <mergeCell ref="C99:C100"/>
    <mergeCell ref="D99:D100"/>
    <mergeCell ref="E99:E100"/>
    <mergeCell ref="A101:A104"/>
    <mergeCell ref="B101:B104"/>
    <mergeCell ref="C101:C102"/>
    <mergeCell ref="D101:D102"/>
    <mergeCell ref="E101:E102"/>
    <mergeCell ref="F101:F104"/>
    <mergeCell ref="C103:C104"/>
    <mergeCell ref="D103:D104"/>
    <mergeCell ref="E103:E104"/>
    <mergeCell ref="A105:A108"/>
    <mergeCell ref="B105:B108"/>
    <mergeCell ref="C105:C106"/>
    <mergeCell ref="D105:D106"/>
    <mergeCell ref="E105:E106"/>
    <mergeCell ref="F105:F108"/>
    <mergeCell ref="C107:C108"/>
    <mergeCell ref="D107:D108"/>
    <mergeCell ref="E107:E108"/>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38:A141"/>
    <mergeCell ref="B138:B141"/>
    <mergeCell ref="C138:C139"/>
    <mergeCell ref="D138:D139"/>
    <mergeCell ref="E138:E139"/>
    <mergeCell ref="F138:F141"/>
    <mergeCell ref="C140:C141"/>
    <mergeCell ref="D140:D141"/>
    <mergeCell ref="E140:E141"/>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51:A154"/>
    <mergeCell ref="B151:B154"/>
    <mergeCell ref="C151:C152"/>
    <mergeCell ref="D151:D152"/>
    <mergeCell ref="E151:E152"/>
    <mergeCell ref="F151:F154"/>
    <mergeCell ref="C153:C154"/>
    <mergeCell ref="D153:D154"/>
    <mergeCell ref="E153:E154"/>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63:A171"/>
    <mergeCell ref="B163:B171"/>
    <mergeCell ref="F163:F171"/>
    <mergeCell ref="A172:A182"/>
    <mergeCell ref="B172:B182"/>
    <mergeCell ref="F172:F174"/>
    <mergeCell ref="F175:F176"/>
    <mergeCell ref="F177:F178"/>
    <mergeCell ref="C179:C180"/>
    <mergeCell ref="D179:D180"/>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90:A191"/>
    <mergeCell ref="B190:B191"/>
    <mergeCell ref="F190:F191"/>
    <mergeCell ref="A192:A195"/>
    <mergeCell ref="B192:B195"/>
    <mergeCell ref="C192:C195"/>
    <mergeCell ref="D192:D195"/>
    <mergeCell ref="E192:E195"/>
    <mergeCell ref="F192:F195"/>
    <mergeCell ref="A196:A199"/>
    <mergeCell ref="B196:B199"/>
    <mergeCell ref="C196:C197"/>
    <mergeCell ref="D196:D197"/>
    <mergeCell ref="E196:E197"/>
    <mergeCell ref="F196:F199"/>
    <mergeCell ref="C198:C199"/>
    <mergeCell ref="D198:D199"/>
    <mergeCell ref="E198:E199"/>
    <mergeCell ref="A200:A203"/>
    <mergeCell ref="B200:B203"/>
    <mergeCell ref="C200:C201"/>
    <mergeCell ref="D200:D201"/>
    <mergeCell ref="E200:E201"/>
    <mergeCell ref="F200:F203"/>
    <mergeCell ref="C202:C203"/>
    <mergeCell ref="D202:D203"/>
    <mergeCell ref="E202:E203"/>
    <mergeCell ref="A210:A212"/>
    <mergeCell ref="B210:B212"/>
    <mergeCell ref="C210:C212"/>
    <mergeCell ref="D210:D212"/>
    <mergeCell ref="E210:E212"/>
    <mergeCell ref="A204:A205"/>
    <mergeCell ref="B204:B205"/>
    <mergeCell ref="F210:F212"/>
    <mergeCell ref="A213:A216"/>
    <mergeCell ref="B213:B216"/>
    <mergeCell ref="F213:F216"/>
    <mergeCell ref="F204:F205"/>
    <mergeCell ref="A206:A209"/>
    <mergeCell ref="B206:B209"/>
    <mergeCell ref="C206:C207"/>
    <mergeCell ref="D206:D207"/>
    <mergeCell ref="E206:E207"/>
    <mergeCell ref="F206:F209"/>
    <mergeCell ref="C208:C209"/>
    <mergeCell ref="D208:D209"/>
    <mergeCell ref="E208:E209"/>
    <mergeCell ref="A217:A220"/>
    <mergeCell ref="B217:B220"/>
    <mergeCell ref="C217:C218"/>
    <mergeCell ref="D217:D218"/>
    <mergeCell ref="E217:E218"/>
    <mergeCell ref="F217:F220"/>
    <mergeCell ref="F222:F224"/>
    <mergeCell ref="A225:A228"/>
    <mergeCell ref="B225:B228"/>
    <mergeCell ref="C225:C228"/>
    <mergeCell ref="D225:D228"/>
    <mergeCell ref="E225:E228"/>
    <mergeCell ref="F225:F228"/>
    <mergeCell ref="C219:C220"/>
    <mergeCell ref="D219:D220"/>
    <mergeCell ref="E219:E220"/>
    <mergeCell ref="A222:A224"/>
    <mergeCell ref="B222:B224"/>
    <mergeCell ref="C222:C224"/>
    <mergeCell ref="D222:D224"/>
    <mergeCell ref="E222:E224"/>
    <mergeCell ref="F236:F239"/>
    <mergeCell ref="A240:A243"/>
    <mergeCell ref="B240:B243"/>
    <mergeCell ref="C240:C243"/>
    <mergeCell ref="D240:D243"/>
    <mergeCell ref="E240:E243"/>
    <mergeCell ref="F240:F243"/>
    <mergeCell ref="D233:D234"/>
    <mergeCell ref="E233:E234"/>
    <mergeCell ref="A236:A239"/>
    <mergeCell ref="B236:B239"/>
    <mergeCell ref="C236:C239"/>
    <mergeCell ref="D236:D239"/>
    <mergeCell ref="E236:E239"/>
    <mergeCell ref="A229:A235"/>
    <mergeCell ref="B229:B235"/>
    <mergeCell ref="C229:C230"/>
    <mergeCell ref="D229:D230"/>
    <mergeCell ref="E229:E230"/>
    <mergeCell ref="F229:F235"/>
    <mergeCell ref="C231:C232"/>
    <mergeCell ref="D231:D232"/>
    <mergeCell ref="E231:E232"/>
    <mergeCell ref="C233:C234"/>
    <mergeCell ref="A249:A253"/>
    <mergeCell ref="B249:B253"/>
    <mergeCell ref="C249:C253"/>
    <mergeCell ref="D249:D253"/>
    <mergeCell ref="E249:E253"/>
    <mergeCell ref="F249:F253"/>
    <mergeCell ref="A244:A248"/>
    <mergeCell ref="B244:B248"/>
    <mergeCell ref="C244:C248"/>
    <mergeCell ref="D244:D248"/>
    <mergeCell ref="E244:E248"/>
    <mergeCell ref="F244:F248"/>
    <mergeCell ref="A254:A255"/>
    <mergeCell ref="B254:B255"/>
    <mergeCell ref="F254:F255"/>
    <mergeCell ref="A257:A260"/>
    <mergeCell ref="B257:B260"/>
    <mergeCell ref="C257:C258"/>
    <mergeCell ref="D257:D258"/>
    <mergeCell ref="E257:E258"/>
    <mergeCell ref="F257:F260"/>
    <mergeCell ref="C259:C260"/>
    <mergeCell ref="F266:F269"/>
    <mergeCell ref="E266:E267"/>
    <mergeCell ref="E268:E269"/>
    <mergeCell ref="D259:D260"/>
    <mergeCell ref="E259:E260"/>
    <mergeCell ref="F270:F272"/>
    <mergeCell ref="A270:A272"/>
    <mergeCell ref="B270:B272"/>
    <mergeCell ref="A266:A269"/>
    <mergeCell ref="B266:B269"/>
    <mergeCell ref="C266:C267"/>
    <mergeCell ref="C268:C269"/>
    <mergeCell ref="D266:D267"/>
    <mergeCell ref="D268:D269"/>
    <mergeCell ref="A261:A264"/>
    <mergeCell ref="B261:B264"/>
    <mergeCell ref="C261:C262"/>
    <mergeCell ref="D261:D262"/>
    <mergeCell ref="E261:E262"/>
    <mergeCell ref="F261:F264"/>
    <mergeCell ref="C263:C264"/>
    <mergeCell ref="D263:D264"/>
    <mergeCell ref="E263:E264"/>
    <mergeCell ref="A281:A284"/>
    <mergeCell ref="B281:B284"/>
    <mergeCell ref="C281:C284"/>
    <mergeCell ref="D281:D284"/>
    <mergeCell ref="E281:E284"/>
    <mergeCell ref="F281:F284"/>
    <mergeCell ref="F285:F288"/>
    <mergeCell ref="A285:A288"/>
    <mergeCell ref="B285:B288"/>
    <mergeCell ref="C287:C288"/>
    <mergeCell ref="D287:D288"/>
    <mergeCell ref="E287:E288"/>
    <mergeCell ref="A311:A315"/>
    <mergeCell ref="B311:B315"/>
    <mergeCell ref="C311:C315"/>
    <mergeCell ref="D311:D315"/>
    <mergeCell ref="E311:E315"/>
    <mergeCell ref="F311:F315"/>
    <mergeCell ref="F316:F318"/>
    <mergeCell ref="A316:A318"/>
    <mergeCell ref="B316:B318"/>
    <mergeCell ref="C317:C318"/>
    <mergeCell ref="D317:D318"/>
    <mergeCell ref="E317:E318"/>
  </mergeCells>
  <pageMargins left="0.7" right="0.7" top="0.78740157499999996" bottom="0.78740157499999996" header="0.3" footer="0.3"/>
  <pageSetup paperSize="9" scale="62" fitToHeight="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381</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fitToHeight="0" orientation="landscape"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34"/>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436</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20" t="s">
        <v>80</v>
      </c>
      <c r="D42" s="121"/>
      <c r="E42" s="122">
        <v>-2226747.48</v>
      </c>
      <c r="F42" s="206" t="s">
        <v>147</v>
      </c>
    </row>
    <row r="43" spans="1:6" x14ac:dyDescent="0.25">
      <c r="A43" s="215"/>
      <c r="B43" s="215"/>
      <c r="C43" s="120" t="s">
        <v>145</v>
      </c>
      <c r="D43" s="121" t="s">
        <v>146</v>
      </c>
      <c r="E43" s="122">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21" t="s">
        <v>256</v>
      </c>
      <c r="B77" s="121" t="s">
        <v>222</v>
      </c>
      <c r="C77" s="120" t="s">
        <v>257</v>
      </c>
      <c r="D77" s="121" t="s">
        <v>258</v>
      </c>
      <c r="E77" s="122">
        <v>566437.5</v>
      </c>
      <c r="F77" s="116"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21" t="s">
        <v>262</v>
      </c>
      <c r="B81" s="121" t="s">
        <v>222</v>
      </c>
      <c r="C81" s="120" t="s">
        <v>263</v>
      </c>
      <c r="D81" s="121"/>
      <c r="E81" s="122">
        <v>1267</v>
      </c>
      <c r="F81" s="118"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17" t="s">
        <v>376</v>
      </c>
      <c r="B138" s="117" t="s">
        <v>352</v>
      </c>
      <c r="C138" s="108" t="s">
        <v>46</v>
      </c>
      <c r="D138" s="117" t="s">
        <v>277</v>
      </c>
      <c r="E138" s="109">
        <v>16912</v>
      </c>
      <c r="F138" s="119"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x14ac:dyDescent="0.25">
      <c r="A172" s="112"/>
      <c r="B172" s="112"/>
      <c r="C172" s="113"/>
      <c r="D172" s="112"/>
      <c r="E172" s="81">
        <f>SUM(E139:E171)</f>
        <v>23190922.380000003</v>
      </c>
      <c r="F172" s="79" t="s">
        <v>435</v>
      </c>
    </row>
    <row r="173" spans="1:6" ht="15" customHeight="1" x14ac:dyDescent="0.25">
      <c r="A173" s="207" t="s">
        <v>438</v>
      </c>
      <c r="B173" s="207" t="s">
        <v>439</v>
      </c>
      <c r="C173" s="209" t="s">
        <v>440</v>
      </c>
      <c r="D173" s="207" t="s">
        <v>286</v>
      </c>
      <c r="E173" s="213">
        <v>80876.25</v>
      </c>
      <c r="F173" s="205" t="s">
        <v>441</v>
      </c>
    </row>
    <row r="174" spans="1:6" x14ac:dyDescent="0.25">
      <c r="A174" s="208"/>
      <c r="B174" s="208"/>
      <c r="C174" s="210"/>
      <c r="D174" s="208"/>
      <c r="E174" s="214"/>
      <c r="F174" s="205"/>
    </row>
    <row r="175" spans="1:6" x14ac:dyDescent="0.25">
      <c r="A175" s="208"/>
      <c r="B175" s="208"/>
      <c r="C175" s="210"/>
      <c r="D175" s="208"/>
      <c r="E175" s="214"/>
      <c r="F175" s="205"/>
    </row>
    <row r="176" spans="1:6" x14ac:dyDescent="0.25">
      <c r="A176" s="208"/>
      <c r="B176" s="208"/>
      <c r="C176" s="210"/>
      <c r="D176" s="208"/>
      <c r="E176" s="214"/>
      <c r="F176" s="205"/>
    </row>
    <row r="177" spans="1:6" x14ac:dyDescent="0.25">
      <c r="A177" s="215"/>
      <c r="B177" s="215"/>
      <c r="C177" s="219"/>
      <c r="D177" s="215"/>
      <c r="E177" s="216"/>
      <c r="F177" s="205"/>
    </row>
    <row r="178" spans="1:6" ht="15" customHeight="1" x14ac:dyDescent="0.25">
      <c r="A178" s="207" t="s">
        <v>442</v>
      </c>
      <c r="B178" s="207" t="s">
        <v>439</v>
      </c>
      <c r="C178" s="209" t="s">
        <v>46</v>
      </c>
      <c r="D178" s="207" t="s">
        <v>277</v>
      </c>
      <c r="E178" s="213">
        <v>50240.4</v>
      </c>
      <c r="F178" s="205" t="s">
        <v>443</v>
      </c>
    </row>
    <row r="179" spans="1:6" x14ac:dyDescent="0.25">
      <c r="A179" s="208"/>
      <c r="B179" s="208"/>
      <c r="C179" s="210"/>
      <c r="D179" s="208"/>
      <c r="E179" s="214"/>
      <c r="F179" s="205"/>
    </row>
    <row r="180" spans="1:6" x14ac:dyDescent="0.25">
      <c r="A180" s="208"/>
      <c r="B180" s="208"/>
      <c r="C180" s="210"/>
      <c r="D180" s="208"/>
      <c r="E180" s="214"/>
      <c r="F180" s="205"/>
    </row>
    <row r="181" spans="1:6" x14ac:dyDescent="0.25">
      <c r="A181" s="208"/>
      <c r="B181" s="208"/>
      <c r="C181" s="210"/>
      <c r="D181" s="208"/>
      <c r="E181" s="214"/>
      <c r="F181" s="205"/>
    </row>
    <row r="182" spans="1:6" x14ac:dyDescent="0.25">
      <c r="A182" s="215"/>
      <c r="B182" s="215"/>
      <c r="C182" s="219"/>
      <c r="D182" s="215"/>
      <c r="E182" s="216"/>
      <c r="F182" s="205"/>
    </row>
    <row r="183" spans="1:6" ht="15" customHeight="1" x14ac:dyDescent="0.25">
      <c r="A183" s="207" t="s">
        <v>444</v>
      </c>
      <c r="B183" s="207" t="s">
        <v>439</v>
      </c>
      <c r="C183" s="221" t="s">
        <v>8</v>
      </c>
      <c r="D183" s="207" t="s">
        <v>445</v>
      </c>
      <c r="E183" s="213">
        <v>382000</v>
      </c>
      <c r="F183" s="205" t="s">
        <v>446</v>
      </c>
    </row>
    <row r="184" spans="1:6" x14ac:dyDescent="0.25">
      <c r="A184" s="208"/>
      <c r="B184" s="208"/>
      <c r="C184" s="222"/>
      <c r="D184" s="208"/>
      <c r="E184" s="214"/>
      <c r="F184" s="205"/>
    </row>
    <row r="185" spans="1:6" x14ac:dyDescent="0.25">
      <c r="A185" s="208"/>
      <c r="B185" s="208"/>
      <c r="C185" s="222"/>
      <c r="D185" s="208"/>
      <c r="E185" s="214"/>
      <c r="F185" s="205"/>
    </row>
    <row r="186" spans="1:6" x14ac:dyDescent="0.25">
      <c r="A186" s="208"/>
      <c r="B186" s="208"/>
      <c r="C186" s="222"/>
      <c r="D186" s="208"/>
      <c r="E186" s="214"/>
      <c r="F186" s="205"/>
    </row>
    <row r="187" spans="1:6" x14ac:dyDescent="0.25">
      <c r="A187" s="215"/>
      <c r="B187" s="215"/>
      <c r="C187" s="223"/>
      <c r="D187" s="215"/>
      <c r="E187" s="216"/>
      <c r="F187" s="205"/>
    </row>
    <row r="188" spans="1:6" ht="15" customHeight="1" x14ac:dyDescent="0.25">
      <c r="A188" s="207" t="s">
        <v>447</v>
      </c>
      <c r="B188" s="207" t="s">
        <v>439</v>
      </c>
      <c r="C188" s="209" t="s">
        <v>75</v>
      </c>
      <c r="D188" s="217"/>
      <c r="E188" s="224">
        <v>-14649529.390000001</v>
      </c>
      <c r="F188" s="205" t="s">
        <v>448</v>
      </c>
    </row>
    <row r="189" spans="1:6" x14ac:dyDescent="0.25">
      <c r="A189" s="208"/>
      <c r="B189" s="208"/>
      <c r="C189" s="210"/>
      <c r="D189" s="220"/>
      <c r="E189" s="225"/>
      <c r="F189" s="205"/>
    </row>
    <row r="190" spans="1:6" x14ac:dyDescent="0.25">
      <c r="A190" s="208"/>
      <c r="B190" s="208"/>
      <c r="C190" s="210"/>
      <c r="D190" s="220"/>
      <c r="E190" s="225"/>
      <c r="F190" s="205"/>
    </row>
    <row r="191" spans="1:6" x14ac:dyDescent="0.25">
      <c r="A191" s="208"/>
      <c r="B191" s="208"/>
      <c r="C191" s="210"/>
      <c r="D191" s="220"/>
      <c r="E191" s="225"/>
      <c r="F191" s="205"/>
    </row>
    <row r="192" spans="1:6" x14ac:dyDescent="0.25">
      <c r="A192" s="215"/>
      <c r="B192" s="215"/>
      <c r="C192" s="219"/>
      <c r="D192" s="218"/>
      <c r="E192" s="226"/>
      <c r="F192" s="205"/>
    </row>
    <row r="193" spans="1:6" x14ac:dyDescent="0.25">
      <c r="A193" s="207" t="s">
        <v>460</v>
      </c>
      <c r="B193" s="207" t="s">
        <v>439</v>
      </c>
      <c r="C193" s="20" t="s">
        <v>461</v>
      </c>
      <c r="D193" s="59" t="s">
        <v>462</v>
      </c>
      <c r="E193" s="7">
        <v>-90000</v>
      </c>
      <c r="F193" s="217"/>
    </row>
    <row r="194" spans="1:6" x14ac:dyDescent="0.25">
      <c r="A194" s="208"/>
      <c r="B194" s="208"/>
      <c r="C194" s="20" t="s">
        <v>463</v>
      </c>
      <c r="D194" s="59" t="s">
        <v>464</v>
      </c>
      <c r="E194" s="7">
        <v>-2400000</v>
      </c>
      <c r="F194" s="220"/>
    </row>
    <row r="195" spans="1:6" x14ac:dyDescent="0.25">
      <c r="A195" s="208"/>
      <c r="B195" s="208"/>
      <c r="C195" s="20" t="s">
        <v>465</v>
      </c>
      <c r="D195" s="59" t="s">
        <v>255</v>
      </c>
      <c r="E195" s="7">
        <v>-320000</v>
      </c>
      <c r="F195" s="220"/>
    </row>
    <row r="196" spans="1:6" x14ac:dyDescent="0.25">
      <c r="A196" s="215"/>
      <c r="B196" s="215"/>
      <c r="C196" s="20"/>
      <c r="D196" s="59"/>
      <c r="E196" s="7"/>
      <c r="F196" s="218"/>
    </row>
    <row r="197" spans="1:6" ht="15" customHeight="1" x14ac:dyDescent="0.25">
      <c r="A197" s="207" t="s">
        <v>473</v>
      </c>
      <c r="B197" s="207" t="s">
        <v>337</v>
      </c>
      <c r="C197" s="20" t="s">
        <v>475</v>
      </c>
      <c r="D197" s="59"/>
      <c r="E197" s="7">
        <v>28054.2</v>
      </c>
      <c r="F197" s="205" t="s">
        <v>492</v>
      </c>
    </row>
    <row r="198" spans="1:6" x14ac:dyDescent="0.25">
      <c r="A198" s="208"/>
      <c r="B198" s="208"/>
      <c r="C198" s="20" t="s">
        <v>476</v>
      </c>
      <c r="D198" s="59"/>
      <c r="E198" s="7">
        <v>2800</v>
      </c>
      <c r="F198" s="205"/>
    </row>
    <row r="199" spans="1:6" x14ac:dyDescent="0.25">
      <c r="A199" s="208"/>
      <c r="B199" s="208"/>
      <c r="C199" s="20" t="s">
        <v>477</v>
      </c>
      <c r="D199" s="59" t="s">
        <v>226</v>
      </c>
      <c r="E199" s="7">
        <v>27041</v>
      </c>
      <c r="F199" s="205"/>
    </row>
    <row r="200" spans="1:6" x14ac:dyDescent="0.25">
      <c r="A200" s="208"/>
      <c r="B200" s="208"/>
      <c r="C200" s="88" t="s">
        <v>478</v>
      </c>
      <c r="D200" s="125" t="s">
        <v>82</v>
      </c>
      <c r="E200" s="89">
        <v>1641</v>
      </c>
      <c r="F200" s="205"/>
    </row>
    <row r="201" spans="1:6" x14ac:dyDescent="0.25">
      <c r="A201" s="208"/>
      <c r="B201" s="208"/>
      <c r="C201" s="88" t="s">
        <v>479</v>
      </c>
      <c r="D201" s="125"/>
      <c r="E201" s="89">
        <v>598048.54</v>
      </c>
      <c r="F201" s="205"/>
    </row>
    <row r="202" spans="1:6" x14ac:dyDescent="0.25">
      <c r="A202" s="208"/>
      <c r="B202" s="208"/>
      <c r="C202" s="88" t="s">
        <v>480</v>
      </c>
      <c r="D202" s="125"/>
      <c r="E202" s="89">
        <v>1000</v>
      </c>
      <c r="F202" s="205"/>
    </row>
    <row r="203" spans="1:6" x14ac:dyDescent="0.25">
      <c r="A203" s="208"/>
      <c r="B203" s="208"/>
      <c r="C203" s="88" t="s">
        <v>481</v>
      </c>
      <c r="D203" s="125"/>
      <c r="E203" s="89">
        <v>4300</v>
      </c>
      <c r="F203" s="205"/>
    </row>
    <row r="204" spans="1:6" x14ac:dyDescent="0.25">
      <c r="A204" s="208"/>
      <c r="B204" s="208"/>
      <c r="C204" s="88" t="s">
        <v>482</v>
      </c>
      <c r="D204" s="125" t="s">
        <v>483</v>
      </c>
      <c r="E204" s="89">
        <v>20125.05</v>
      </c>
      <c r="F204" s="205"/>
    </row>
    <row r="205" spans="1:6" x14ac:dyDescent="0.25">
      <c r="A205" s="208"/>
      <c r="B205" s="208"/>
      <c r="C205" s="88" t="s">
        <v>484</v>
      </c>
      <c r="D205" s="125"/>
      <c r="E205" s="89">
        <v>812.69</v>
      </c>
      <c r="F205" s="205"/>
    </row>
    <row r="206" spans="1:6" x14ac:dyDescent="0.25">
      <c r="A206" s="208"/>
      <c r="B206" s="208"/>
      <c r="C206" s="88" t="s">
        <v>485</v>
      </c>
      <c r="D206" s="125" t="s">
        <v>161</v>
      </c>
      <c r="E206" s="89">
        <v>2520</v>
      </c>
      <c r="F206" s="205"/>
    </row>
    <row r="207" spans="1:6" x14ac:dyDescent="0.25">
      <c r="A207" s="208"/>
      <c r="B207" s="208"/>
      <c r="C207" s="20" t="s">
        <v>486</v>
      </c>
      <c r="D207" s="59"/>
      <c r="E207" s="7">
        <v>538</v>
      </c>
      <c r="F207" s="205"/>
    </row>
    <row r="208" spans="1:6" x14ac:dyDescent="0.25">
      <c r="A208" s="208"/>
      <c r="B208" s="208"/>
      <c r="C208" s="20" t="s">
        <v>487</v>
      </c>
      <c r="D208" s="59"/>
      <c r="E208" s="7">
        <v>144503.85</v>
      </c>
      <c r="F208" s="205"/>
    </row>
    <row r="209" spans="1:6" x14ac:dyDescent="0.25">
      <c r="A209" s="208"/>
      <c r="B209" s="208"/>
      <c r="C209" s="20" t="s">
        <v>487</v>
      </c>
      <c r="D209" s="59"/>
      <c r="E209" s="7">
        <v>88113.51</v>
      </c>
      <c r="F209" s="205"/>
    </row>
    <row r="210" spans="1:6" x14ac:dyDescent="0.25">
      <c r="A210" s="208"/>
      <c r="B210" s="208"/>
      <c r="C210" s="20" t="s">
        <v>488</v>
      </c>
      <c r="D210" s="59"/>
      <c r="E210" s="7">
        <v>59160</v>
      </c>
      <c r="F210" s="205"/>
    </row>
    <row r="211" spans="1:6" x14ac:dyDescent="0.25">
      <c r="A211" s="208"/>
      <c r="B211" s="208"/>
      <c r="C211" s="20" t="s">
        <v>489</v>
      </c>
      <c r="D211" s="59" t="s">
        <v>161</v>
      </c>
      <c r="E211" s="7">
        <v>250000</v>
      </c>
      <c r="F211" s="205"/>
    </row>
    <row r="212" spans="1:6" ht="15.75" thickBot="1" x14ac:dyDescent="0.3">
      <c r="A212" s="208"/>
      <c r="B212" s="208"/>
      <c r="C212" s="77" t="s">
        <v>490</v>
      </c>
      <c r="D212" s="126" t="s">
        <v>491</v>
      </c>
      <c r="E212" s="78">
        <v>96359</v>
      </c>
      <c r="F212" s="206"/>
    </row>
    <row r="213" spans="1:6" ht="15.75" thickBot="1" x14ac:dyDescent="0.3">
      <c r="A213" s="127"/>
      <c r="B213" s="127"/>
      <c r="C213" s="75"/>
      <c r="D213" s="74"/>
      <c r="E213" s="76">
        <f>SUM(E172:E212)</f>
        <v>7569526.4800000004</v>
      </c>
      <c r="F213" s="74" t="s">
        <v>493</v>
      </c>
    </row>
    <row r="214" spans="1:6" x14ac:dyDescent="0.25">
      <c r="A214" s="124"/>
      <c r="B214" s="124"/>
      <c r="C214" s="44"/>
      <c r="D214" s="8"/>
      <c r="E214" s="23"/>
      <c r="F214" s="8"/>
    </row>
    <row r="215" spans="1:6" x14ac:dyDescent="0.25">
      <c r="A215" s="124"/>
      <c r="B215" s="124"/>
      <c r="C215" s="44"/>
      <c r="D215" s="8"/>
      <c r="E215" s="23"/>
      <c r="F215" s="8"/>
    </row>
    <row r="216" spans="1:6" x14ac:dyDescent="0.25">
      <c r="A216" s="124"/>
      <c r="B216" s="124"/>
      <c r="C216" s="44"/>
      <c r="D216" s="8"/>
      <c r="E216" s="23"/>
      <c r="F216" s="8"/>
    </row>
    <row r="217" spans="1:6" x14ac:dyDescent="0.25">
      <c r="A217" s="124"/>
      <c r="B217" s="124"/>
      <c r="C217" s="44"/>
      <c r="D217" s="8"/>
      <c r="E217" s="23"/>
      <c r="F217" s="8"/>
    </row>
    <row r="218" spans="1:6" x14ac:dyDescent="0.25">
      <c r="A218" s="124"/>
      <c r="B218" s="124"/>
      <c r="C218" s="44"/>
      <c r="D218" s="8"/>
      <c r="E218" s="23"/>
      <c r="F218" s="8"/>
    </row>
    <row r="219" spans="1:6" x14ac:dyDescent="0.25">
      <c r="A219" s="8"/>
      <c r="B219" s="124"/>
      <c r="C219" s="44"/>
      <c r="D219" s="8"/>
      <c r="E219" s="8"/>
      <c r="F219" s="8"/>
    </row>
    <row r="220" spans="1:6" x14ac:dyDescent="0.25">
      <c r="C220" s="15"/>
    </row>
    <row r="221" spans="1:6" ht="17.25" customHeight="1" x14ac:dyDescent="0.25">
      <c r="C221" s="15"/>
    </row>
    <row r="222" spans="1:6" ht="21.75" customHeight="1" x14ac:dyDescent="0.25">
      <c r="C222" s="15"/>
    </row>
    <row r="223" spans="1:6" ht="12.75" customHeight="1" x14ac:dyDescent="0.25">
      <c r="C223" s="15"/>
    </row>
    <row r="224" spans="1:6" x14ac:dyDescent="0.25">
      <c r="C224" s="15"/>
    </row>
    <row r="225" spans="3:3" x14ac:dyDescent="0.25">
      <c r="C225" s="15"/>
    </row>
    <row r="226" spans="3:3" x14ac:dyDescent="0.25">
      <c r="C226" s="15"/>
    </row>
    <row r="227" spans="3:3" ht="12.75" customHeight="1" x14ac:dyDescent="0.25">
      <c r="C227" s="15"/>
    </row>
    <row r="228" spans="3:3" x14ac:dyDescent="0.25">
      <c r="C228" s="15"/>
    </row>
    <row r="230" spans="3:3" ht="12.75" customHeight="1" x14ac:dyDescent="0.25"/>
    <row r="234" spans="3:3" ht="25.5" customHeight="1" x14ac:dyDescent="0.25"/>
  </sheetData>
  <mergeCells count="294">
    <mergeCell ref="A167:A171"/>
    <mergeCell ref="B167:B171"/>
    <mergeCell ref="C167:C171"/>
    <mergeCell ref="D167:D171"/>
    <mergeCell ref="E167:E171"/>
    <mergeCell ref="F167:F171"/>
    <mergeCell ref="F183:F187"/>
    <mergeCell ref="A183:A187"/>
    <mergeCell ref="B183:B187"/>
    <mergeCell ref="C183:C187"/>
    <mergeCell ref="D183:D187"/>
    <mergeCell ref="E183:E187"/>
    <mergeCell ref="F173:F177"/>
    <mergeCell ref="A173:A177"/>
    <mergeCell ref="B173:B177"/>
    <mergeCell ref="C173:C177"/>
    <mergeCell ref="D173:D177"/>
    <mergeCell ref="E173:E177"/>
    <mergeCell ref="F178:F182"/>
    <mergeCell ref="A178:A182"/>
    <mergeCell ref="B178:B182"/>
    <mergeCell ref="C178:C182"/>
    <mergeCell ref="D178:D182"/>
    <mergeCell ref="E178:E182"/>
    <mergeCell ref="A162:A166"/>
    <mergeCell ref="B162:B166"/>
    <mergeCell ref="C162:C166"/>
    <mergeCell ref="D162:D166"/>
    <mergeCell ref="E162:E166"/>
    <mergeCell ref="F162:F166"/>
    <mergeCell ref="A159:A161"/>
    <mergeCell ref="B159:B161"/>
    <mergeCell ref="C159:C161"/>
    <mergeCell ref="D159:D161"/>
    <mergeCell ref="E159:E161"/>
    <mergeCell ref="F159:F161"/>
    <mergeCell ref="A155:A158"/>
    <mergeCell ref="B155:B158"/>
    <mergeCell ref="C155:C156"/>
    <mergeCell ref="D155:D156"/>
    <mergeCell ref="E155:E156"/>
    <mergeCell ref="F155:F158"/>
    <mergeCell ref="C157:C158"/>
    <mergeCell ref="D157:D158"/>
    <mergeCell ref="E157:E158"/>
    <mergeCell ref="A151:A154"/>
    <mergeCell ref="B151:B154"/>
    <mergeCell ref="C151:C154"/>
    <mergeCell ref="D151:D154"/>
    <mergeCell ref="E151:E154"/>
    <mergeCell ref="F151:F154"/>
    <mergeCell ref="A147:A150"/>
    <mergeCell ref="B147:B150"/>
    <mergeCell ref="C147:C150"/>
    <mergeCell ref="D147:D150"/>
    <mergeCell ref="E147:E150"/>
    <mergeCell ref="F147:F150"/>
    <mergeCell ref="A143:A146"/>
    <mergeCell ref="B143:B146"/>
    <mergeCell ref="C143:C146"/>
    <mergeCell ref="D143:D146"/>
    <mergeCell ref="E143:E146"/>
    <mergeCell ref="F143:F146"/>
    <mergeCell ref="A140:A142"/>
    <mergeCell ref="B140:B142"/>
    <mergeCell ref="C140:C142"/>
    <mergeCell ref="D140:D142"/>
    <mergeCell ref="E140:E142"/>
    <mergeCell ref="F140:F142"/>
    <mergeCell ref="A133:A137"/>
    <mergeCell ref="B133:B137"/>
    <mergeCell ref="C133:C137"/>
    <mergeCell ref="D133:D137"/>
    <mergeCell ref="E133:E137"/>
    <mergeCell ref="F133:F137"/>
    <mergeCell ref="A128:A132"/>
    <mergeCell ref="B128:B132"/>
    <mergeCell ref="C128:C132"/>
    <mergeCell ref="D128:D132"/>
    <mergeCell ref="E128:E132"/>
    <mergeCell ref="F128:F132"/>
    <mergeCell ref="A124:A127"/>
    <mergeCell ref="B124:B127"/>
    <mergeCell ref="C124:C127"/>
    <mergeCell ref="D124:D127"/>
    <mergeCell ref="E124:E127"/>
    <mergeCell ref="F124:F127"/>
    <mergeCell ref="A120:A123"/>
    <mergeCell ref="B120:B123"/>
    <mergeCell ref="C120:C123"/>
    <mergeCell ref="D120:D123"/>
    <mergeCell ref="E120:E123"/>
    <mergeCell ref="F120:F123"/>
    <mergeCell ref="A116:A119"/>
    <mergeCell ref="B116:B119"/>
    <mergeCell ref="C116:C119"/>
    <mergeCell ref="D116:D119"/>
    <mergeCell ref="E116:E119"/>
    <mergeCell ref="F116:F119"/>
    <mergeCell ref="A113:A115"/>
    <mergeCell ref="B113:B115"/>
    <mergeCell ref="C113:C115"/>
    <mergeCell ref="D113:D115"/>
    <mergeCell ref="E113:E115"/>
    <mergeCell ref="F113:F115"/>
    <mergeCell ref="A109:A111"/>
    <mergeCell ref="B109:B111"/>
    <mergeCell ref="C109:C111"/>
    <mergeCell ref="D109:D111"/>
    <mergeCell ref="E109:E111"/>
    <mergeCell ref="F109:F111"/>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100"/>
    <mergeCell ref="D97:D100"/>
    <mergeCell ref="E97:E100"/>
    <mergeCell ref="F97:F100"/>
    <mergeCell ref="A93:A96"/>
    <mergeCell ref="B93:B96"/>
    <mergeCell ref="C93:C96"/>
    <mergeCell ref="D93:D96"/>
    <mergeCell ref="E93:E96"/>
    <mergeCell ref="F93:F96"/>
    <mergeCell ref="A90:A92"/>
    <mergeCell ref="B90:B92"/>
    <mergeCell ref="C90:C92"/>
    <mergeCell ref="D90:D92"/>
    <mergeCell ref="E90:E92"/>
    <mergeCell ref="F90:F92"/>
    <mergeCell ref="A86:A88"/>
    <mergeCell ref="B86:B88"/>
    <mergeCell ref="C86:C88"/>
    <mergeCell ref="D86:D88"/>
    <mergeCell ref="E86:E88"/>
    <mergeCell ref="F86:F88"/>
    <mergeCell ref="A82:A85"/>
    <mergeCell ref="B82:B85"/>
    <mergeCell ref="C82:C85"/>
    <mergeCell ref="D82:D85"/>
    <mergeCell ref="E82:E85"/>
    <mergeCell ref="F82:F85"/>
    <mergeCell ref="A78:A80"/>
    <mergeCell ref="B78:B80"/>
    <mergeCell ref="C78:C80"/>
    <mergeCell ref="D78:D80"/>
    <mergeCell ref="E78:E80"/>
    <mergeCell ref="F78:F80"/>
    <mergeCell ref="A73:A76"/>
    <mergeCell ref="B73:B76"/>
    <mergeCell ref="C73:C76"/>
    <mergeCell ref="D73:D76"/>
    <mergeCell ref="E73:E76"/>
    <mergeCell ref="F73:F76"/>
    <mergeCell ref="A70:A72"/>
    <mergeCell ref="B70:B72"/>
    <mergeCell ref="C70:C72"/>
    <mergeCell ref="D70:D72"/>
    <mergeCell ref="E70:E72"/>
    <mergeCell ref="F70:F72"/>
    <mergeCell ref="A66:A69"/>
    <mergeCell ref="B66:B69"/>
    <mergeCell ref="C66:C67"/>
    <mergeCell ref="D66:D67"/>
    <mergeCell ref="E66:E67"/>
    <mergeCell ref="F66:F69"/>
    <mergeCell ref="C68:C69"/>
    <mergeCell ref="D68:D69"/>
    <mergeCell ref="E68:E69"/>
    <mergeCell ref="A62:A64"/>
    <mergeCell ref="B62:B64"/>
    <mergeCell ref="C62:C64"/>
    <mergeCell ref="D62:D64"/>
    <mergeCell ref="E62:E64"/>
    <mergeCell ref="F62:F64"/>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A28:A30"/>
    <mergeCell ref="B28:B30"/>
    <mergeCell ref="F28:F30"/>
    <mergeCell ref="C29:C30"/>
    <mergeCell ref="D29:D30"/>
    <mergeCell ref="E29:E30"/>
    <mergeCell ref="A25:A27"/>
    <mergeCell ref="B25:B27"/>
    <mergeCell ref="C25:C27"/>
    <mergeCell ref="D25:D27"/>
    <mergeCell ref="E25:E27"/>
    <mergeCell ref="F25:F27"/>
    <mergeCell ref="A21:A24"/>
    <mergeCell ref="B21:B24"/>
    <mergeCell ref="C21:C24"/>
    <mergeCell ref="D21:D24"/>
    <mergeCell ref="E21:E24"/>
    <mergeCell ref="F21:F24"/>
    <mergeCell ref="A19:A20"/>
    <mergeCell ref="B19:B20"/>
    <mergeCell ref="C19:C20"/>
    <mergeCell ref="D19:D20"/>
    <mergeCell ref="E19:E20"/>
    <mergeCell ref="F19:F20"/>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5:A7"/>
    <mergeCell ref="B5:B7"/>
    <mergeCell ref="C5:C7"/>
    <mergeCell ref="D5:D7"/>
    <mergeCell ref="E5:E7"/>
    <mergeCell ref="F5:F7"/>
    <mergeCell ref="F197:F212"/>
    <mergeCell ref="A197:A212"/>
    <mergeCell ref="B197:B212"/>
    <mergeCell ref="A193:A196"/>
    <mergeCell ref="B193:B196"/>
    <mergeCell ref="F193:F196"/>
    <mergeCell ref="F188:F192"/>
    <mergeCell ref="A188:A192"/>
    <mergeCell ref="B188:B192"/>
    <mergeCell ref="C188:C192"/>
    <mergeCell ref="D188:D192"/>
    <mergeCell ref="E188:E192"/>
  </mergeCells>
  <pageMargins left="0.7" right="0.7" top="0.78740157499999996" bottom="0.78740157499999996" header="0.3" footer="0.3"/>
  <pageSetup paperSize="9" scale="62" fitToHeight="0"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82"/>
  <sheetViews>
    <sheetView workbookViewId="0">
      <selection sqref="A1:XFD1048576"/>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436</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21">
        <v>5390.5416999999998</v>
      </c>
      <c r="E39" s="7">
        <v>-430500</v>
      </c>
      <c r="F39" s="59" t="s">
        <v>121</v>
      </c>
    </row>
    <row r="40" spans="1:6" ht="15" customHeight="1" x14ac:dyDescent="0.25">
      <c r="A40" s="208"/>
      <c r="B40" s="208"/>
      <c r="C40" s="20" t="s">
        <v>86</v>
      </c>
      <c r="D40" s="121">
        <v>1388</v>
      </c>
      <c r="E40" s="7">
        <v>-700000</v>
      </c>
      <c r="F40" s="59" t="s">
        <v>120</v>
      </c>
    </row>
    <row r="41" spans="1:6" x14ac:dyDescent="0.25">
      <c r="A41" s="208"/>
      <c r="B41" s="208"/>
      <c r="C41" s="20" t="s">
        <v>87</v>
      </c>
      <c r="D41" s="121">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21" t="s">
        <v>256</v>
      </c>
      <c r="B146" s="121" t="s">
        <v>222</v>
      </c>
      <c r="C146" s="120" t="s">
        <v>260</v>
      </c>
      <c r="D146" s="121" t="s">
        <v>261</v>
      </c>
      <c r="E146" s="122">
        <v>566437.5</v>
      </c>
      <c r="F146" s="116"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21" t="s">
        <v>262</v>
      </c>
      <c r="B150" s="121" t="s">
        <v>222</v>
      </c>
      <c r="C150" s="120" t="s">
        <v>48</v>
      </c>
      <c r="D150" s="121"/>
      <c r="E150" s="122">
        <v>1267</v>
      </c>
      <c r="F150" s="118"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21"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20" t="s">
        <v>374</v>
      </c>
      <c r="D254" s="121" t="s">
        <v>179</v>
      </c>
      <c r="E254" s="122">
        <v>-32201</v>
      </c>
      <c r="F254" s="206" t="s">
        <v>375</v>
      </c>
    </row>
    <row r="255" spans="1:6" x14ac:dyDescent="0.25">
      <c r="A255" s="215"/>
      <c r="B255" s="215"/>
      <c r="C255" s="120" t="s">
        <v>105</v>
      </c>
      <c r="D255" s="121" t="s">
        <v>179</v>
      </c>
      <c r="E255" s="122">
        <v>32201</v>
      </c>
      <c r="F255" s="235"/>
    </row>
    <row r="256" spans="1:6" ht="51" x14ac:dyDescent="0.25">
      <c r="A256" s="121" t="s">
        <v>376</v>
      </c>
      <c r="B256" s="121" t="s">
        <v>352</v>
      </c>
      <c r="C256" s="120" t="s">
        <v>65</v>
      </c>
      <c r="D256" s="121" t="s">
        <v>277</v>
      </c>
      <c r="E256" s="122">
        <v>16912</v>
      </c>
      <c r="F256" s="119"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9.75" customHeight="1" x14ac:dyDescent="0.25">
      <c r="A294" s="207" t="s">
        <v>413</v>
      </c>
      <c r="B294" s="207" t="s">
        <v>384</v>
      </c>
      <c r="C294" s="209" t="s">
        <v>406</v>
      </c>
      <c r="D294" s="207" t="s">
        <v>226</v>
      </c>
      <c r="E294" s="213">
        <v>-200000</v>
      </c>
      <c r="F294" s="205" t="s">
        <v>415</v>
      </c>
    </row>
    <row r="295" spans="1:8" ht="17.25" customHeight="1" x14ac:dyDescent="0.25">
      <c r="A295" s="208"/>
      <c r="B295" s="208"/>
      <c r="C295" s="219"/>
      <c r="D295" s="215"/>
      <c r="E295" s="216"/>
      <c r="F295" s="205"/>
    </row>
    <row r="296" spans="1:8" ht="7.5" customHeight="1" x14ac:dyDescent="0.25">
      <c r="A296" s="208"/>
      <c r="B296" s="208"/>
      <c r="C296" s="209" t="s">
        <v>414</v>
      </c>
      <c r="D296" s="207" t="s">
        <v>226</v>
      </c>
      <c r="E296" s="213">
        <v>200000</v>
      </c>
      <c r="F296" s="205"/>
    </row>
    <row r="297" spans="1:8" ht="26.25" customHeight="1"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21"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2"/>
      <c r="B319" s="112"/>
      <c r="C319" s="113"/>
      <c r="D319" s="112"/>
      <c r="E319" s="81">
        <f>SUM(E265:E318)</f>
        <v>15995722.379999999</v>
      </c>
      <c r="F319" s="74" t="s">
        <v>435</v>
      </c>
      <c r="G319" s="8"/>
      <c r="H319" s="8"/>
    </row>
    <row r="320" spans="1:8" x14ac:dyDescent="0.25">
      <c r="A320" s="207" t="s">
        <v>438</v>
      </c>
      <c r="B320" s="207" t="s">
        <v>439</v>
      </c>
      <c r="C320" s="209" t="s">
        <v>141</v>
      </c>
      <c r="D320" s="207" t="s">
        <v>286</v>
      </c>
      <c r="E320" s="213">
        <v>80876.25</v>
      </c>
      <c r="F320" s="205" t="s">
        <v>441</v>
      </c>
      <c r="G320" s="73"/>
      <c r="H320" s="73"/>
    </row>
    <row r="321" spans="1:6" x14ac:dyDescent="0.25">
      <c r="A321" s="208"/>
      <c r="B321" s="208"/>
      <c r="C321" s="210"/>
      <c r="D321" s="208"/>
      <c r="E321" s="214"/>
      <c r="F321" s="205"/>
    </row>
    <row r="322" spans="1:6" x14ac:dyDescent="0.25">
      <c r="A322" s="208"/>
      <c r="B322" s="208"/>
      <c r="C322" s="210"/>
      <c r="D322" s="208"/>
      <c r="E322" s="214"/>
      <c r="F322" s="205"/>
    </row>
    <row r="323" spans="1:6" x14ac:dyDescent="0.25">
      <c r="A323" s="208"/>
      <c r="B323" s="208"/>
      <c r="C323" s="210"/>
      <c r="D323" s="208"/>
      <c r="E323" s="214"/>
      <c r="F323" s="205"/>
    </row>
    <row r="324" spans="1:6" x14ac:dyDescent="0.25">
      <c r="A324" s="215"/>
      <c r="B324" s="215"/>
      <c r="C324" s="219"/>
      <c r="D324" s="215"/>
      <c r="E324" s="216"/>
      <c r="F324" s="205"/>
    </row>
    <row r="325" spans="1:6" x14ac:dyDescent="0.25">
      <c r="A325" s="207" t="s">
        <v>442</v>
      </c>
      <c r="B325" s="207" t="s">
        <v>439</v>
      </c>
      <c r="C325" s="209" t="s">
        <v>141</v>
      </c>
      <c r="D325" s="207" t="s">
        <v>277</v>
      </c>
      <c r="E325" s="213">
        <v>50240.4</v>
      </c>
      <c r="F325" s="205" t="s">
        <v>443</v>
      </c>
    </row>
    <row r="326" spans="1:6" x14ac:dyDescent="0.25">
      <c r="A326" s="208"/>
      <c r="B326" s="208"/>
      <c r="C326" s="210"/>
      <c r="D326" s="208"/>
      <c r="E326" s="214"/>
      <c r="F326" s="205"/>
    </row>
    <row r="327" spans="1:6" x14ac:dyDescent="0.25">
      <c r="A327" s="208"/>
      <c r="B327" s="208"/>
      <c r="C327" s="210"/>
      <c r="D327" s="208"/>
      <c r="E327" s="214"/>
      <c r="F327" s="205"/>
    </row>
    <row r="328" spans="1:6" x14ac:dyDescent="0.25">
      <c r="A328" s="208"/>
      <c r="B328" s="208"/>
      <c r="C328" s="210"/>
      <c r="D328" s="208"/>
      <c r="E328" s="214"/>
      <c r="F328" s="205"/>
    </row>
    <row r="329" spans="1:6" x14ac:dyDescent="0.25">
      <c r="A329" s="215"/>
      <c r="B329" s="215"/>
      <c r="C329" s="219"/>
      <c r="D329" s="215"/>
      <c r="E329" s="216"/>
      <c r="F329" s="205"/>
    </row>
    <row r="330" spans="1:6" x14ac:dyDescent="0.25">
      <c r="A330" s="207" t="s">
        <v>444</v>
      </c>
      <c r="B330" s="207" t="s">
        <v>439</v>
      </c>
      <c r="C330" s="209" t="s">
        <v>449</v>
      </c>
      <c r="D330" s="207" t="s">
        <v>179</v>
      </c>
      <c r="E330" s="213">
        <v>382000</v>
      </c>
      <c r="F330" s="205" t="s">
        <v>446</v>
      </c>
    </row>
    <row r="331" spans="1:6" x14ac:dyDescent="0.25">
      <c r="A331" s="208"/>
      <c r="B331" s="208"/>
      <c r="C331" s="210"/>
      <c r="D331" s="208"/>
      <c r="E331" s="214"/>
      <c r="F331" s="205"/>
    </row>
    <row r="332" spans="1:6" x14ac:dyDescent="0.25">
      <c r="A332" s="208"/>
      <c r="B332" s="208"/>
      <c r="C332" s="210"/>
      <c r="D332" s="208"/>
      <c r="E332" s="214"/>
      <c r="F332" s="205"/>
    </row>
    <row r="333" spans="1:6" x14ac:dyDescent="0.25">
      <c r="A333" s="208"/>
      <c r="B333" s="208"/>
      <c r="C333" s="210"/>
      <c r="D333" s="208"/>
      <c r="E333" s="214"/>
      <c r="F333" s="205"/>
    </row>
    <row r="334" spans="1:6" x14ac:dyDescent="0.25">
      <c r="A334" s="215"/>
      <c r="B334" s="215"/>
      <c r="C334" s="219"/>
      <c r="D334" s="215"/>
      <c r="E334" s="216"/>
      <c r="F334" s="205"/>
    </row>
    <row r="335" spans="1:6" x14ac:dyDescent="0.25">
      <c r="A335" s="207" t="s">
        <v>447</v>
      </c>
      <c r="B335" s="207" t="s">
        <v>439</v>
      </c>
      <c r="C335" s="209" t="s">
        <v>450</v>
      </c>
      <c r="D335" s="207" t="s">
        <v>362</v>
      </c>
      <c r="E335" s="213">
        <v>-12650000</v>
      </c>
      <c r="F335" s="205" t="s">
        <v>451</v>
      </c>
    </row>
    <row r="336" spans="1:6" x14ac:dyDescent="0.25">
      <c r="A336" s="208"/>
      <c r="B336" s="208"/>
      <c r="C336" s="219"/>
      <c r="D336" s="215"/>
      <c r="E336" s="216"/>
      <c r="F336" s="205"/>
    </row>
    <row r="337" spans="1:6" x14ac:dyDescent="0.25">
      <c r="A337" s="208"/>
      <c r="B337" s="208"/>
      <c r="C337" s="209" t="s">
        <v>48</v>
      </c>
      <c r="D337" s="217"/>
      <c r="E337" s="213">
        <v>-1999529.39</v>
      </c>
      <c r="F337" s="205"/>
    </row>
    <row r="338" spans="1:6" x14ac:dyDescent="0.25">
      <c r="A338" s="215"/>
      <c r="B338" s="215"/>
      <c r="C338" s="219"/>
      <c r="D338" s="218"/>
      <c r="E338" s="216"/>
      <c r="F338" s="205"/>
    </row>
    <row r="339" spans="1:6" x14ac:dyDescent="0.25">
      <c r="A339" s="207" t="s">
        <v>452</v>
      </c>
      <c r="B339" s="207" t="s">
        <v>439</v>
      </c>
      <c r="C339" s="20" t="s">
        <v>453</v>
      </c>
      <c r="D339" s="123" t="s">
        <v>454</v>
      </c>
      <c r="E339" s="7">
        <v>299541</v>
      </c>
      <c r="F339" s="205" t="s">
        <v>456</v>
      </c>
    </row>
    <row r="340" spans="1:6" x14ac:dyDescent="0.25">
      <c r="A340" s="215"/>
      <c r="B340" s="215"/>
      <c r="C340" s="20" t="s">
        <v>455</v>
      </c>
      <c r="D340" s="123" t="s">
        <v>454</v>
      </c>
      <c r="E340" s="7">
        <v>-299541</v>
      </c>
      <c r="F340" s="205"/>
    </row>
    <row r="341" spans="1:6" ht="15" customHeight="1" x14ac:dyDescent="0.25">
      <c r="A341" s="207" t="s">
        <v>457</v>
      </c>
      <c r="B341" s="207" t="s">
        <v>439</v>
      </c>
      <c r="C341" s="20" t="s">
        <v>458</v>
      </c>
      <c r="D341" s="123" t="s">
        <v>226</v>
      </c>
      <c r="E341" s="7">
        <v>2200000</v>
      </c>
      <c r="F341" s="205" t="s">
        <v>459</v>
      </c>
    </row>
    <row r="342" spans="1:6" x14ac:dyDescent="0.25">
      <c r="A342" s="208"/>
      <c r="B342" s="208"/>
      <c r="C342" s="209" t="s">
        <v>406</v>
      </c>
      <c r="D342" s="207" t="s">
        <v>226</v>
      </c>
      <c r="E342" s="213">
        <v>-2200000</v>
      </c>
      <c r="F342" s="205"/>
    </row>
    <row r="343" spans="1:6" x14ac:dyDescent="0.25">
      <c r="A343" s="215"/>
      <c r="B343" s="215"/>
      <c r="C343" s="219"/>
      <c r="D343" s="215"/>
      <c r="E343" s="216"/>
      <c r="F343" s="205"/>
    </row>
    <row r="344" spans="1:6" x14ac:dyDescent="0.25">
      <c r="A344" s="207" t="s">
        <v>460</v>
      </c>
      <c r="B344" s="207" t="s">
        <v>439</v>
      </c>
      <c r="C344" s="20" t="s">
        <v>48</v>
      </c>
      <c r="D344" s="59"/>
      <c r="E344" s="7">
        <v>-2810000</v>
      </c>
      <c r="F344" s="59"/>
    </row>
    <row r="345" spans="1:6" x14ac:dyDescent="0.25">
      <c r="A345" s="208"/>
      <c r="B345" s="208"/>
      <c r="C345" s="20" t="s">
        <v>468</v>
      </c>
      <c r="D345" s="59" t="s">
        <v>469</v>
      </c>
      <c r="E345" s="7">
        <v>-278759</v>
      </c>
      <c r="F345" s="59"/>
    </row>
    <row r="346" spans="1:6" x14ac:dyDescent="0.25">
      <c r="A346" s="208"/>
      <c r="B346" s="208"/>
      <c r="C346" s="20" t="s">
        <v>470</v>
      </c>
      <c r="D346" s="59" t="s">
        <v>255</v>
      </c>
      <c r="E346" s="7">
        <v>-1401204</v>
      </c>
      <c r="F346" s="59"/>
    </row>
    <row r="347" spans="1:6" x14ac:dyDescent="0.25">
      <c r="A347" s="208"/>
      <c r="B347" s="208"/>
      <c r="C347" s="20" t="s">
        <v>48</v>
      </c>
      <c r="D347" s="59"/>
      <c r="E347" s="7">
        <v>1679963</v>
      </c>
      <c r="F347" s="59"/>
    </row>
    <row r="348" spans="1:6" x14ac:dyDescent="0.25">
      <c r="A348" s="208"/>
      <c r="B348" s="208"/>
      <c r="C348" s="20" t="s">
        <v>108</v>
      </c>
      <c r="D348" s="59" t="s">
        <v>306</v>
      </c>
      <c r="E348" s="7">
        <v>-1500000</v>
      </c>
      <c r="F348" s="59"/>
    </row>
    <row r="349" spans="1:6" x14ac:dyDescent="0.25">
      <c r="A349" s="208"/>
      <c r="B349" s="208"/>
      <c r="C349" s="20" t="s">
        <v>48</v>
      </c>
      <c r="D349" s="59"/>
      <c r="E349" s="7">
        <v>1500000</v>
      </c>
      <c r="F349" s="59"/>
    </row>
    <row r="350" spans="1:6" x14ac:dyDescent="0.25">
      <c r="A350" s="208"/>
      <c r="B350" s="208"/>
      <c r="C350" s="20" t="s">
        <v>117</v>
      </c>
      <c r="D350" s="59" t="s">
        <v>163</v>
      </c>
      <c r="E350" s="7">
        <v>-16200000</v>
      </c>
      <c r="F350" s="59"/>
    </row>
    <row r="351" spans="1:6" x14ac:dyDescent="0.25">
      <c r="A351" s="208"/>
      <c r="B351" s="208"/>
      <c r="C351" s="20" t="s">
        <v>48</v>
      </c>
      <c r="D351" s="59"/>
      <c r="E351" s="7">
        <v>12500000</v>
      </c>
      <c r="F351" s="59"/>
    </row>
    <row r="352" spans="1:6" x14ac:dyDescent="0.25">
      <c r="A352" s="208"/>
      <c r="B352" s="208"/>
      <c r="C352" s="20" t="s">
        <v>162</v>
      </c>
      <c r="D352" s="59"/>
      <c r="E352" s="7">
        <v>3700000</v>
      </c>
      <c r="F352" s="59"/>
    </row>
    <row r="353" spans="1:6" x14ac:dyDescent="0.25">
      <c r="A353" s="208"/>
      <c r="B353" s="208"/>
      <c r="C353" s="20" t="s">
        <v>48</v>
      </c>
      <c r="D353" s="59"/>
      <c r="E353" s="7">
        <v>50000</v>
      </c>
      <c r="F353" s="59"/>
    </row>
    <row r="354" spans="1:6" x14ac:dyDescent="0.25">
      <c r="A354" s="208"/>
      <c r="B354" s="208"/>
      <c r="C354" s="20" t="s">
        <v>466</v>
      </c>
      <c r="D354" s="59" t="s">
        <v>467</v>
      </c>
      <c r="E354" s="7">
        <v>-50000</v>
      </c>
      <c r="F354" s="59"/>
    </row>
    <row r="355" spans="1:6" x14ac:dyDescent="0.25">
      <c r="A355" s="208"/>
      <c r="B355" s="208"/>
      <c r="C355" s="20" t="s">
        <v>471</v>
      </c>
      <c r="D355" s="59" t="s">
        <v>472</v>
      </c>
      <c r="E355" s="7">
        <v>-80000</v>
      </c>
      <c r="F355" s="59"/>
    </row>
    <row r="356" spans="1:6" x14ac:dyDescent="0.25">
      <c r="A356" s="215"/>
      <c r="B356" s="215"/>
      <c r="C356" s="20" t="s">
        <v>48</v>
      </c>
      <c r="D356" s="59"/>
      <c r="E356" s="7">
        <v>80000</v>
      </c>
      <c r="F356" s="59"/>
    </row>
    <row r="357" spans="1:6" ht="15" customHeight="1" x14ac:dyDescent="0.25">
      <c r="A357" s="207" t="s">
        <v>473</v>
      </c>
      <c r="B357" s="207" t="s">
        <v>337</v>
      </c>
      <c r="C357" s="20" t="s">
        <v>474</v>
      </c>
      <c r="D357" s="59">
        <v>5141</v>
      </c>
      <c r="E357" s="7">
        <v>7122194</v>
      </c>
      <c r="F357" s="205" t="s">
        <v>492</v>
      </c>
    </row>
    <row r="358" spans="1:6" x14ac:dyDescent="0.25">
      <c r="A358" s="208"/>
      <c r="B358" s="208"/>
      <c r="C358" s="20" t="s">
        <v>48</v>
      </c>
      <c r="D358" s="59"/>
      <c r="E358" s="7">
        <v>-7122194</v>
      </c>
      <c r="F358" s="205"/>
    </row>
    <row r="359" spans="1:6" x14ac:dyDescent="0.25">
      <c r="A359" s="208"/>
      <c r="B359" s="208"/>
      <c r="C359" s="209" t="s">
        <v>48</v>
      </c>
      <c r="D359" s="217"/>
      <c r="E359" s="213">
        <v>1325016.8400000001</v>
      </c>
      <c r="F359" s="205"/>
    </row>
    <row r="360" spans="1:6" ht="15.75" thickBot="1" x14ac:dyDescent="0.3">
      <c r="A360" s="208"/>
      <c r="B360" s="208"/>
      <c r="C360" s="210"/>
      <c r="D360" s="220"/>
      <c r="E360" s="214"/>
      <c r="F360" s="206"/>
    </row>
    <row r="361" spans="1:6" ht="15.75" thickBot="1" x14ac:dyDescent="0.3">
      <c r="A361" s="51"/>
      <c r="B361" s="52"/>
      <c r="C361" s="53"/>
      <c r="D361" s="52"/>
      <c r="E361" s="49">
        <f>SUM(E319:E360)</f>
        <v>374326.48000000068</v>
      </c>
      <c r="F361" s="50" t="s">
        <v>493</v>
      </c>
    </row>
    <row r="362" spans="1:6" x14ac:dyDescent="0.25">
      <c r="A362" s="8"/>
      <c r="B362" s="8"/>
      <c r="C362" s="44"/>
      <c r="D362" s="8"/>
      <c r="E362" s="23"/>
      <c r="F362" s="8"/>
    </row>
    <row r="363" spans="1:6" x14ac:dyDescent="0.25">
      <c r="A363" s="8"/>
      <c r="B363" s="8"/>
      <c r="C363" s="44"/>
      <c r="D363" s="8"/>
      <c r="E363" s="23"/>
      <c r="F363" s="8"/>
    </row>
    <row r="364" spans="1:6" x14ac:dyDescent="0.25">
      <c r="A364" s="8"/>
      <c r="B364" s="8"/>
      <c r="C364" s="44"/>
      <c r="D364" s="8"/>
      <c r="E364" s="23"/>
      <c r="F364" s="8"/>
    </row>
    <row r="365" spans="1:6" x14ac:dyDescent="0.25">
      <c r="A365" s="8"/>
      <c r="B365" s="8"/>
      <c r="C365" s="44"/>
      <c r="D365" s="8"/>
      <c r="E365" s="23"/>
      <c r="F365" s="8"/>
    </row>
    <row r="366" spans="1:6" x14ac:dyDescent="0.25">
      <c r="A366" s="8"/>
      <c r="B366" s="8"/>
      <c r="C366" s="8"/>
      <c r="D366" s="8"/>
      <c r="E366" s="23"/>
      <c r="F366" s="8"/>
    </row>
    <row r="367" spans="1:6" x14ac:dyDescent="0.25">
      <c r="A367" s="8"/>
      <c r="B367" s="8"/>
      <c r="C367" s="8"/>
      <c r="D367" s="8"/>
      <c r="E367" s="23"/>
      <c r="F367" s="8"/>
    </row>
    <row r="368" spans="1:6" x14ac:dyDescent="0.25">
      <c r="A368" s="8"/>
      <c r="B368" s="8"/>
      <c r="C368" s="8"/>
      <c r="D368" s="8"/>
      <c r="E368" s="23"/>
      <c r="F368" s="8"/>
    </row>
    <row r="369" spans="1:6" x14ac:dyDescent="0.25">
      <c r="A369" s="8"/>
      <c r="B369" s="8"/>
      <c r="C369" s="8"/>
      <c r="D369" s="8"/>
      <c r="E369" s="23"/>
      <c r="F369" s="8"/>
    </row>
    <row r="370" spans="1:6" x14ac:dyDescent="0.25">
      <c r="A370" s="8"/>
      <c r="B370" s="8"/>
      <c r="C370" s="8"/>
      <c r="D370" s="8"/>
      <c r="E370" s="23"/>
      <c r="F370" s="8"/>
    </row>
    <row r="371" spans="1:6" x14ac:dyDescent="0.25">
      <c r="A371" s="8"/>
      <c r="B371" s="8"/>
      <c r="C371" s="8"/>
      <c r="D371" s="8"/>
      <c r="E371" s="8"/>
      <c r="F371" s="8"/>
    </row>
    <row r="372" spans="1:6" x14ac:dyDescent="0.25">
      <c r="A372" s="8"/>
      <c r="B372" s="8"/>
      <c r="C372" s="8"/>
      <c r="D372" s="8"/>
      <c r="E372" s="8"/>
      <c r="F372" s="8"/>
    </row>
    <row r="373" spans="1:6" x14ac:dyDescent="0.25">
      <c r="A373" s="8"/>
      <c r="B373" s="8"/>
      <c r="C373" s="8"/>
      <c r="D373" s="8"/>
      <c r="E373" s="8"/>
      <c r="F373" s="8"/>
    </row>
    <row r="374" spans="1:6" x14ac:dyDescent="0.25">
      <c r="A374" s="8"/>
      <c r="B374" s="8"/>
      <c r="C374" s="8"/>
      <c r="D374" s="8"/>
      <c r="E374" s="8"/>
      <c r="F374" s="8"/>
    </row>
    <row r="375" spans="1:6" x14ac:dyDescent="0.25">
      <c r="A375" s="8"/>
      <c r="B375" s="8"/>
      <c r="C375" s="8"/>
      <c r="D375" s="8"/>
      <c r="E375" s="8"/>
      <c r="F375" s="8"/>
    </row>
    <row r="376" spans="1:6" x14ac:dyDescent="0.25">
      <c r="A376" s="8"/>
      <c r="B376" s="8"/>
      <c r="C376" s="8"/>
      <c r="D376" s="8"/>
      <c r="E376" s="8"/>
      <c r="F376" s="8"/>
    </row>
    <row r="377" spans="1:6" x14ac:dyDescent="0.25">
      <c r="A377" s="8"/>
      <c r="B377" s="8"/>
      <c r="C377" s="8"/>
      <c r="D377" s="8"/>
      <c r="E377" s="8"/>
      <c r="F377" s="8"/>
    </row>
    <row r="378" spans="1:6" x14ac:dyDescent="0.25">
      <c r="A378" s="8"/>
      <c r="B378" s="8"/>
    </row>
    <row r="379" spans="1:6" x14ac:dyDescent="0.25">
      <c r="A379" s="8"/>
      <c r="B379" s="8"/>
    </row>
    <row r="380" spans="1:6" x14ac:dyDescent="0.25">
      <c r="A380" s="8"/>
      <c r="B380" s="8"/>
    </row>
    <row r="381" spans="1:6" x14ac:dyDescent="0.25">
      <c r="A381" s="8"/>
      <c r="B381" s="8"/>
    </row>
    <row r="382" spans="1:6" x14ac:dyDescent="0.25">
      <c r="A382" s="8"/>
      <c r="B382" s="8"/>
    </row>
  </sheetData>
  <mergeCells count="503">
    <mergeCell ref="B298:B300"/>
    <mergeCell ref="C298:C300"/>
    <mergeCell ref="D298:D300"/>
    <mergeCell ref="A339:A340"/>
    <mergeCell ref="B339:B340"/>
    <mergeCell ref="F341:F343"/>
    <mergeCell ref="A341:A343"/>
    <mergeCell ref="B341:B343"/>
    <mergeCell ref="C342:C343"/>
    <mergeCell ref="D342:D343"/>
    <mergeCell ref="E342:E343"/>
    <mergeCell ref="F304:F308"/>
    <mergeCell ref="F320:F324"/>
    <mergeCell ref="A320:A324"/>
    <mergeCell ref="B320:B324"/>
    <mergeCell ref="C320:C324"/>
    <mergeCell ref="D320:D324"/>
    <mergeCell ref="E320:E324"/>
    <mergeCell ref="A325:A329"/>
    <mergeCell ref="B325:B329"/>
    <mergeCell ref="C325:C329"/>
    <mergeCell ref="D325:D329"/>
    <mergeCell ref="E325:E329"/>
    <mergeCell ref="F325:F329"/>
    <mergeCell ref="A316:A318"/>
    <mergeCell ref="B316:B318"/>
    <mergeCell ref="F316:F318"/>
    <mergeCell ref="C317:C318"/>
    <mergeCell ref="D317:D318"/>
    <mergeCell ref="E317:E318"/>
    <mergeCell ref="F309:F310"/>
    <mergeCell ref="A311:A315"/>
    <mergeCell ref="B311:B315"/>
    <mergeCell ref="C311:C315"/>
    <mergeCell ref="D311:D315"/>
    <mergeCell ref="E311:E315"/>
    <mergeCell ref="F311:F315"/>
    <mergeCell ref="E298:E300"/>
    <mergeCell ref="A292:A293"/>
    <mergeCell ref="B292:B293"/>
    <mergeCell ref="A304:A308"/>
    <mergeCell ref="B304:B308"/>
    <mergeCell ref="C304:C308"/>
    <mergeCell ref="D304:D308"/>
    <mergeCell ref="E304:E308"/>
    <mergeCell ref="F292:F293"/>
    <mergeCell ref="A294:A297"/>
    <mergeCell ref="B294:B297"/>
    <mergeCell ref="C294:C295"/>
    <mergeCell ref="D294:D295"/>
    <mergeCell ref="E294:E295"/>
    <mergeCell ref="F294:F297"/>
    <mergeCell ref="C296:C297"/>
    <mergeCell ref="F298:F300"/>
    <mergeCell ref="A301:A303"/>
    <mergeCell ref="B301:B303"/>
    <mergeCell ref="F301:F303"/>
    <mergeCell ref="C302:C303"/>
    <mergeCell ref="D302:D303"/>
    <mergeCell ref="E302:E303"/>
    <mergeCell ref="A298:A300"/>
    <mergeCell ref="A289:A291"/>
    <mergeCell ref="B289:B291"/>
    <mergeCell ref="C289:C290"/>
    <mergeCell ref="D289:D290"/>
    <mergeCell ref="E289:E290"/>
    <mergeCell ref="F289:F291"/>
    <mergeCell ref="D296:D297"/>
    <mergeCell ref="E296:E297"/>
    <mergeCell ref="A285:A288"/>
    <mergeCell ref="B285:B288"/>
    <mergeCell ref="F285:F288"/>
    <mergeCell ref="C287:C288"/>
    <mergeCell ref="D287:D288"/>
    <mergeCell ref="E287:E288"/>
    <mergeCell ref="A281:A284"/>
    <mergeCell ref="B281:B284"/>
    <mergeCell ref="C281:C284"/>
    <mergeCell ref="D281:D284"/>
    <mergeCell ref="E281:E284"/>
    <mergeCell ref="F281:F284"/>
    <mergeCell ref="A277:A280"/>
    <mergeCell ref="B277:B280"/>
    <mergeCell ref="C277:C280"/>
    <mergeCell ref="D277:D280"/>
    <mergeCell ref="E277:E280"/>
    <mergeCell ref="F277:F280"/>
    <mergeCell ref="A273:A276"/>
    <mergeCell ref="B273:B276"/>
    <mergeCell ref="F273:F276"/>
    <mergeCell ref="C275:C276"/>
    <mergeCell ref="D275:D276"/>
    <mergeCell ref="E275:E276"/>
    <mergeCell ref="A270:A272"/>
    <mergeCell ref="B270:B272"/>
    <mergeCell ref="F270:F272"/>
    <mergeCell ref="F261:F264"/>
    <mergeCell ref="C263:C264"/>
    <mergeCell ref="D263:D264"/>
    <mergeCell ref="E263:E264"/>
    <mergeCell ref="A266:A269"/>
    <mergeCell ref="B266:B269"/>
    <mergeCell ref="C266:C267"/>
    <mergeCell ref="D266:D267"/>
    <mergeCell ref="E266:E267"/>
    <mergeCell ref="F266:F269"/>
    <mergeCell ref="A261:A264"/>
    <mergeCell ref="B261:B264"/>
    <mergeCell ref="C261:C262"/>
    <mergeCell ref="D261:D262"/>
    <mergeCell ref="E261:E262"/>
    <mergeCell ref="C268:C269"/>
    <mergeCell ref="D268:D269"/>
    <mergeCell ref="E268:E269"/>
    <mergeCell ref="F254:F255"/>
    <mergeCell ref="A257:A260"/>
    <mergeCell ref="B257:B260"/>
    <mergeCell ref="C257:C258"/>
    <mergeCell ref="D257:D258"/>
    <mergeCell ref="E257:E258"/>
    <mergeCell ref="F257:F260"/>
    <mergeCell ref="C259:C260"/>
    <mergeCell ref="A249:A253"/>
    <mergeCell ref="B249:B253"/>
    <mergeCell ref="C249:C253"/>
    <mergeCell ref="D249:D253"/>
    <mergeCell ref="E249:E253"/>
    <mergeCell ref="F249:F253"/>
    <mergeCell ref="D259:D260"/>
    <mergeCell ref="E259:E260"/>
    <mergeCell ref="A244:A248"/>
    <mergeCell ref="B244:B248"/>
    <mergeCell ref="C244:C248"/>
    <mergeCell ref="D244:D248"/>
    <mergeCell ref="E244:E248"/>
    <mergeCell ref="F244:F248"/>
    <mergeCell ref="A254:A255"/>
    <mergeCell ref="B254:B255"/>
    <mergeCell ref="F229:F235"/>
    <mergeCell ref="C231:C232"/>
    <mergeCell ref="D231:D232"/>
    <mergeCell ref="E231:E232"/>
    <mergeCell ref="C233:C234"/>
    <mergeCell ref="F236:F239"/>
    <mergeCell ref="A240:A243"/>
    <mergeCell ref="B240:B243"/>
    <mergeCell ref="C240:C243"/>
    <mergeCell ref="D240:D243"/>
    <mergeCell ref="E240:E243"/>
    <mergeCell ref="F240:F243"/>
    <mergeCell ref="A236:A239"/>
    <mergeCell ref="B236:B239"/>
    <mergeCell ref="C236:C239"/>
    <mergeCell ref="D236:D239"/>
    <mergeCell ref="E236:E239"/>
    <mergeCell ref="D233:D234"/>
    <mergeCell ref="E233:E234"/>
    <mergeCell ref="A222:A224"/>
    <mergeCell ref="B222:B224"/>
    <mergeCell ref="C222:C224"/>
    <mergeCell ref="D222:D224"/>
    <mergeCell ref="E222:E224"/>
    <mergeCell ref="A229:A235"/>
    <mergeCell ref="B229:B235"/>
    <mergeCell ref="C229:C230"/>
    <mergeCell ref="D229:D230"/>
    <mergeCell ref="E229:E230"/>
    <mergeCell ref="F217:F220"/>
    <mergeCell ref="A210:A212"/>
    <mergeCell ref="B210:B212"/>
    <mergeCell ref="C210:C212"/>
    <mergeCell ref="D210:D212"/>
    <mergeCell ref="E210:E212"/>
    <mergeCell ref="F222:F224"/>
    <mergeCell ref="A225:A228"/>
    <mergeCell ref="B225:B228"/>
    <mergeCell ref="C225:C228"/>
    <mergeCell ref="D225:D228"/>
    <mergeCell ref="E225:E228"/>
    <mergeCell ref="F225:F228"/>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A200:A203"/>
    <mergeCell ref="B200:B203"/>
    <mergeCell ref="C200:C201"/>
    <mergeCell ref="D200:D201"/>
    <mergeCell ref="E200:E201"/>
    <mergeCell ref="F200:F203"/>
    <mergeCell ref="C202:C203"/>
    <mergeCell ref="D202:D203"/>
    <mergeCell ref="E202:E203"/>
    <mergeCell ref="A196:A199"/>
    <mergeCell ref="B196:B199"/>
    <mergeCell ref="C196:C197"/>
    <mergeCell ref="D196:D197"/>
    <mergeCell ref="E196:E197"/>
    <mergeCell ref="F196:F199"/>
    <mergeCell ref="C198:C199"/>
    <mergeCell ref="D198:D199"/>
    <mergeCell ref="E198:E199"/>
    <mergeCell ref="A190:A191"/>
    <mergeCell ref="B190:B191"/>
    <mergeCell ref="F190:F191"/>
    <mergeCell ref="A192:A195"/>
    <mergeCell ref="B192:B195"/>
    <mergeCell ref="C192:C195"/>
    <mergeCell ref="D192:D195"/>
    <mergeCell ref="E192:E195"/>
    <mergeCell ref="F192:F195"/>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63:A171"/>
    <mergeCell ref="B163:B171"/>
    <mergeCell ref="F163:F171"/>
    <mergeCell ref="A172:A182"/>
    <mergeCell ref="B172:B182"/>
    <mergeCell ref="F172:F174"/>
    <mergeCell ref="F175:F176"/>
    <mergeCell ref="F177:F178"/>
    <mergeCell ref="C179:C180"/>
    <mergeCell ref="D179:D180"/>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51:A154"/>
    <mergeCell ref="B151:B154"/>
    <mergeCell ref="C151:C152"/>
    <mergeCell ref="D151:D152"/>
    <mergeCell ref="E151:E152"/>
    <mergeCell ref="F151:F154"/>
    <mergeCell ref="C153:C154"/>
    <mergeCell ref="D153:D154"/>
    <mergeCell ref="E153:E154"/>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38:A141"/>
    <mergeCell ref="B138:B141"/>
    <mergeCell ref="C138:C139"/>
    <mergeCell ref="D138:D139"/>
    <mergeCell ref="E138:E139"/>
    <mergeCell ref="F138:F141"/>
    <mergeCell ref="C140:C141"/>
    <mergeCell ref="D140:D141"/>
    <mergeCell ref="E140:E141"/>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A22:A24"/>
    <mergeCell ref="B22:B24"/>
    <mergeCell ref="F22:F24"/>
    <mergeCell ref="C23:C24"/>
    <mergeCell ref="D23:D24"/>
    <mergeCell ref="E23:E24"/>
    <mergeCell ref="A19:A21"/>
    <mergeCell ref="B19:B21"/>
    <mergeCell ref="C19:C20"/>
    <mergeCell ref="D19:D20"/>
    <mergeCell ref="E19:E20"/>
    <mergeCell ref="F19:F21"/>
    <mergeCell ref="A16:A18"/>
    <mergeCell ref="B16:B18"/>
    <mergeCell ref="C16:C18"/>
    <mergeCell ref="D16:D18"/>
    <mergeCell ref="E16:E18"/>
    <mergeCell ref="F16:F18"/>
    <mergeCell ref="A9:A10"/>
    <mergeCell ref="B9:B10"/>
    <mergeCell ref="F9:F10"/>
    <mergeCell ref="A11:A15"/>
    <mergeCell ref="B11:B15"/>
    <mergeCell ref="C11:C15"/>
    <mergeCell ref="D11:D15"/>
    <mergeCell ref="E11:E15"/>
    <mergeCell ref="F11:F15"/>
    <mergeCell ref="A5:A8"/>
    <mergeCell ref="B5:B8"/>
    <mergeCell ref="C5:C6"/>
    <mergeCell ref="D5:D6"/>
    <mergeCell ref="E5:E6"/>
    <mergeCell ref="F5:F8"/>
    <mergeCell ref="C7:C8"/>
    <mergeCell ref="D7:D8"/>
    <mergeCell ref="E7:E8"/>
    <mergeCell ref="F357:F360"/>
    <mergeCell ref="A357:A360"/>
    <mergeCell ref="B357:B360"/>
    <mergeCell ref="C359:C360"/>
    <mergeCell ref="D359:D360"/>
    <mergeCell ref="E359:E360"/>
    <mergeCell ref="A344:A356"/>
    <mergeCell ref="B344:B356"/>
    <mergeCell ref="A330:A334"/>
    <mergeCell ref="B330:B334"/>
    <mergeCell ref="C330:C334"/>
    <mergeCell ref="D330:D334"/>
    <mergeCell ref="E330:E334"/>
    <mergeCell ref="F330:F334"/>
    <mergeCell ref="F335:F338"/>
    <mergeCell ref="A335:A338"/>
    <mergeCell ref="B335:B338"/>
    <mergeCell ref="C335:C336"/>
    <mergeCell ref="C337:C338"/>
    <mergeCell ref="D335:D336"/>
    <mergeCell ref="D337:D338"/>
    <mergeCell ref="E335:E336"/>
    <mergeCell ref="E337:E338"/>
    <mergeCell ref="F339:F340"/>
  </mergeCells>
  <pageMargins left="0.7" right="0.7" top="0.78740157499999996" bottom="0.78740157499999996" header="0.3" footer="0.3"/>
  <pageSetup paperSize="9" scale="62" fitToHeight="0"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437</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v>7195200</v>
      </c>
      <c r="F12" s="34" t="s">
        <v>25</v>
      </c>
    </row>
    <row r="13" spans="1:7" ht="15.75" thickBot="1" x14ac:dyDescent="0.3">
      <c r="A13" s="39"/>
      <c r="B13" s="39"/>
      <c r="C13" s="39"/>
      <c r="D13" s="39"/>
      <c r="E13" s="40"/>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landscape"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66"/>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494</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32" t="s">
        <v>80</v>
      </c>
      <c r="D42" s="133"/>
      <c r="E42" s="134">
        <v>-2226747.48</v>
      </c>
      <c r="F42" s="206" t="s">
        <v>147</v>
      </c>
    </row>
    <row r="43" spans="1:6" x14ac:dyDescent="0.25">
      <c r="A43" s="215"/>
      <c r="B43" s="215"/>
      <c r="C43" s="132" t="s">
        <v>145</v>
      </c>
      <c r="D43" s="133" t="s">
        <v>146</v>
      </c>
      <c r="E43" s="134">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33" t="s">
        <v>256</v>
      </c>
      <c r="B77" s="133" t="s">
        <v>222</v>
      </c>
      <c r="C77" s="132" t="s">
        <v>257</v>
      </c>
      <c r="D77" s="133" t="s">
        <v>258</v>
      </c>
      <c r="E77" s="134">
        <v>566437.5</v>
      </c>
      <c r="F77" s="128"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33" t="s">
        <v>262</v>
      </c>
      <c r="B81" s="133" t="s">
        <v>222</v>
      </c>
      <c r="C81" s="132" t="s">
        <v>263</v>
      </c>
      <c r="D81" s="133"/>
      <c r="E81" s="134">
        <v>1267</v>
      </c>
      <c r="F81" s="130"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29" t="s">
        <v>376</v>
      </c>
      <c r="B138" s="129" t="s">
        <v>352</v>
      </c>
      <c r="C138" s="108" t="s">
        <v>46</v>
      </c>
      <c r="D138" s="129" t="s">
        <v>277</v>
      </c>
      <c r="E138" s="109">
        <v>16912</v>
      </c>
      <c r="F138" s="131"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x14ac:dyDescent="0.25">
      <c r="A172" s="112"/>
      <c r="B172" s="112"/>
      <c r="C172" s="113"/>
      <c r="D172" s="112"/>
      <c r="E172" s="81">
        <f>SUM(E139:E171)</f>
        <v>23190922.380000003</v>
      </c>
      <c r="F172" s="79" t="s">
        <v>435</v>
      </c>
    </row>
    <row r="173" spans="1:6" ht="15" customHeight="1" x14ac:dyDescent="0.25">
      <c r="A173" s="207" t="s">
        <v>438</v>
      </c>
      <c r="B173" s="207" t="s">
        <v>439</v>
      </c>
      <c r="C173" s="209" t="s">
        <v>440</v>
      </c>
      <c r="D173" s="207" t="s">
        <v>286</v>
      </c>
      <c r="E173" s="213">
        <v>80876.25</v>
      </c>
      <c r="F173" s="205" t="s">
        <v>441</v>
      </c>
    </row>
    <row r="174" spans="1:6" x14ac:dyDescent="0.25">
      <c r="A174" s="208"/>
      <c r="B174" s="208"/>
      <c r="C174" s="210"/>
      <c r="D174" s="208"/>
      <c r="E174" s="214"/>
      <c r="F174" s="205"/>
    </row>
    <row r="175" spans="1:6" x14ac:dyDescent="0.25">
      <c r="A175" s="208"/>
      <c r="B175" s="208"/>
      <c r="C175" s="210"/>
      <c r="D175" s="208"/>
      <c r="E175" s="214"/>
      <c r="F175" s="205"/>
    </row>
    <row r="176" spans="1:6" x14ac:dyDescent="0.25">
      <c r="A176" s="208"/>
      <c r="B176" s="208"/>
      <c r="C176" s="210"/>
      <c r="D176" s="208"/>
      <c r="E176" s="214"/>
      <c r="F176" s="205"/>
    </row>
    <row r="177" spans="1:6" x14ac:dyDescent="0.25">
      <c r="A177" s="215"/>
      <c r="B177" s="215"/>
      <c r="C177" s="219"/>
      <c r="D177" s="215"/>
      <c r="E177" s="216"/>
      <c r="F177" s="205"/>
    </row>
    <row r="178" spans="1:6" ht="15" customHeight="1" x14ac:dyDescent="0.25">
      <c r="A178" s="207" t="s">
        <v>442</v>
      </c>
      <c r="B178" s="207" t="s">
        <v>439</v>
      </c>
      <c r="C178" s="209" t="s">
        <v>46</v>
      </c>
      <c r="D178" s="207" t="s">
        <v>277</v>
      </c>
      <c r="E178" s="213">
        <v>50240.4</v>
      </c>
      <c r="F178" s="205" t="s">
        <v>443</v>
      </c>
    </row>
    <row r="179" spans="1:6" x14ac:dyDescent="0.25">
      <c r="A179" s="208"/>
      <c r="B179" s="208"/>
      <c r="C179" s="210"/>
      <c r="D179" s="208"/>
      <c r="E179" s="214"/>
      <c r="F179" s="205"/>
    </row>
    <row r="180" spans="1:6" x14ac:dyDescent="0.25">
      <c r="A180" s="208"/>
      <c r="B180" s="208"/>
      <c r="C180" s="210"/>
      <c r="D180" s="208"/>
      <c r="E180" s="214"/>
      <c r="F180" s="205"/>
    </row>
    <row r="181" spans="1:6" x14ac:dyDescent="0.25">
      <c r="A181" s="208"/>
      <c r="B181" s="208"/>
      <c r="C181" s="210"/>
      <c r="D181" s="208"/>
      <c r="E181" s="214"/>
      <c r="F181" s="205"/>
    </row>
    <row r="182" spans="1:6" x14ac:dyDescent="0.25">
      <c r="A182" s="215"/>
      <c r="B182" s="215"/>
      <c r="C182" s="219"/>
      <c r="D182" s="215"/>
      <c r="E182" s="216"/>
      <c r="F182" s="205"/>
    </row>
    <row r="183" spans="1:6" ht="15" customHeight="1" x14ac:dyDescent="0.25">
      <c r="A183" s="207" t="s">
        <v>444</v>
      </c>
      <c r="B183" s="207" t="s">
        <v>439</v>
      </c>
      <c r="C183" s="221" t="s">
        <v>8</v>
      </c>
      <c r="D183" s="207" t="s">
        <v>445</v>
      </c>
      <c r="E183" s="213">
        <v>382000</v>
      </c>
      <c r="F183" s="205" t="s">
        <v>446</v>
      </c>
    </row>
    <row r="184" spans="1:6" x14ac:dyDescent="0.25">
      <c r="A184" s="208"/>
      <c r="B184" s="208"/>
      <c r="C184" s="222"/>
      <c r="D184" s="208"/>
      <c r="E184" s="214"/>
      <c r="F184" s="205"/>
    </row>
    <row r="185" spans="1:6" x14ac:dyDescent="0.25">
      <c r="A185" s="208"/>
      <c r="B185" s="208"/>
      <c r="C185" s="222"/>
      <c r="D185" s="208"/>
      <c r="E185" s="214"/>
      <c r="F185" s="205"/>
    </row>
    <row r="186" spans="1:6" x14ac:dyDescent="0.25">
      <c r="A186" s="208"/>
      <c r="B186" s="208"/>
      <c r="C186" s="222"/>
      <c r="D186" s="208"/>
      <c r="E186" s="214"/>
      <c r="F186" s="205"/>
    </row>
    <row r="187" spans="1:6" x14ac:dyDescent="0.25">
      <c r="A187" s="215"/>
      <c r="B187" s="215"/>
      <c r="C187" s="223"/>
      <c r="D187" s="215"/>
      <c r="E187" s="216"/>
      <c r="F187" s="205"/>
    </row>
    <row r="188" spans="1:6" ht="15" customHeight="1" x14ac:dyDescent="0.25">
      <c r="A188" s="207" t="s">
        <v>447</v>
      </c>
      <c r="B188" s="207" t="s">
        <v>439</v>
      </c>
      <c r="C188" s="209" t="s">
        <v>75</v>
      </c>
      <c r="D188" s="217"/>
      <c r="E188" s="224">
        <v>-14649529.390000001</v>
      </c>
      <c r="F188" s="205" t="s">
        <v>448</v>
      </c>
    </row>
    <row r="189" spans="1:6" x14ac:dyDescent="0.25">
      <c r="A189" s="208"/>
      <c r="B189" s="208"/>
      <c r="C189" s="210"/>
      <c r="D189" s="220"/>
      <c r="E189" s="225"/>
      <c r="F189" s="205"/>
    </row>
    <row r="190" spans="1:6" x14ac:dyDescent="0.25">
      <c r="A190" s="208"/>
      <c r="B190" s="208"/>
      <c r="C190" s="210"/>
      <c r="D190" s="220"/>
      <c r="E190" s="225"/>
      <c r="F190" s="205"/>
    </row>
    <row r="191" spans="1:6" x14ac:dyDescent="0.25">
      <c r="A191" s="208"/>
      <c r="B191" s="208"/>
      <c r="C191" s="210"/>
      <c r="D191" s="220"/>
      <c r="E191" s="225"/>
      <c r="F191" s="205"/>
    </row>
    <row r="192" spans="1:6" x14ac:dyDescent="0.25">
      <c r="A192" s="215"/>
      <c r="B192" s="215"/>
      <c r="C192" s="219"/>
      <c r="D192" s="218"/>
      <c r="E192" s="226"/>
      <c r="F192" s="205"/>
    </row>
    <row r="193" spans="1:6" x14ac:dyDescent="0.25">
      <c r="A193" s="207" t="s">
        <v>460</v>
      </c>
      <c r="B193" s="207" t="s">
        <v>439</v>
      </c>
      <c r="C193" s="20" t="s">
        <v>461</v>
      </c>
      <c r="D193" s="59" t="s">
        <v>462</v>
      </c>
      <c r="E193" s="7">
        <v>-90000</v>
      </c>
      <c r="F193" s="217"/>
    </row>
    <row r="194" spans="1:6" x14ac:dyDescent="0.25">
      <c r="A194" s="208"/>
      <c r="B194" s="208"/>
      <c r="C194" s="20" t="s">
        <v>463</v>
      </c>
      <c r="D194" s="59" t="s">
        <v>464</v>
      </c>
      <c r="E194" s="7">
        <v>-2400000</v>
      </c>
      <c r="F194" s="220"/>
    </row>
    <row r="195" spans="1:6" x14ac:dyDescent="0.25">
      <c r="A195" s="208"/>
      <c r="B195" s="208"/>
      <c r="C195" s="20" t="s">
        <v>465</v>
      </c>
      <c r="D195" s="59" t="s">
        <v>255</v>
      </c>
      <c r="E195" s="7">
        <v>-320000</v>
      </c>
      <c r="F195" s="220"/>
    </row>
    <row r="196" spans="1:6" x14ac:dyDescent="0.25">
      <c r="A196" s="215"/>
      <c r="B196" s="215"/>
      <c r="C196" s="20"/>
      <c r="D196" s="59"/>
      <c r="E196" s="7"/>
      <c r="F196" s="218"/>
    </row>
    <row r="197" spans="1:6" ht="15" customHeight="1" x14ac:dyDescent="0.25">
      <c r="A197" s="207" t="s">
        <v>473</v>
      </c>
      <c r="B197" s="207" t="s">
        <v>337</v>
      </c>
      <c r="C197" s="20" t="s">
        <v>475</v>
      </c>
      <c r="D197" s="59"/>
      <c r="E197" s="7">
        <v>28054.2</v>
      </c>
      <c r="F197" s="205" t="s">
        <v>492</v>
      </c>
    </row>
    <row r="198" spans="1:6" x14ac:dyDescent="0.25">
      <c r="A198" s="208"/>
      <c r="B198" s="208"/>
      <c r="C198" s="20" t="s">
        <v>476</v>
      </c>
      <c r="D198" s="59"/>
      <c r="E198" s="7">
        <v>2800</v>
      </c>
      <c r="F198" s="205"/>
    </row>
    <row r="199" spans="1:6" x14ac:dyDescent="0.25">
      <c r="A199" s="208"/>
      <c r="B199" s="208"/>
      <c r="C199" s="20" t="s">
        <v>477</v>
      </c>
      <c r="D199" s="59" t="s">
        <v>226</v>
      </c>
      <c r="E199" s="7">
        <v>27041</v>
      </c>
      <c r="F199" s="205"/>
    </row>
    <row r="200" spans="1:6" x14ac:dyDescent="0.25">
      <c r="A200" s="208"/>
      <c r="B200" s="208"/>
      <c r="C200" s="88" t="s">
        <v>478</v>
      </c>
      <c r="D200" s="125" t="s">
        <v>82</v>
      </c>
      <c r="E200" s="89">
        <v>1641</v>
      </c>
      <c r="F200" s="205"/>
    </row>
    <row r="201" spans="1:6" x14ac:dyDescent="0.25">
      <c r="A201" s="208"/>
      <c r="B201" s="208"/>
      <c r="C201" s="88" t="s">
        <v>479</v>
      </c>
      <c r="D201" s="125"/>
      <c r="E201" s="89">
        <v>598048.54</v>
      </c>
      <c r="F201" s="205"/>
    </row>
    <row r="202" spans="1:6" x14ac:dyDescent="0.25">
      <c r="A202" s="208"/>
      <c r="B202" s="208"/>
      <c r="C202" s="88" t="s">
        <v>480</v>
      </c>
      <c r="D202" s="125"/>
      <c r="E202" s="89">
        <v>1000</v>
      </c>
      <c r="F202" s="205"/>
    </row>
    <row r="203" spans="1:6" x14ac:dyDescent="0.25">
      <c r="A203" s="208"/>
      <c r="B203" s="208"/>
      <c r="C203" s="88" t="s">
        <v>481</v>
      </c>
      <c r="D203" s="125"/>
      <c r="E203" s="89">
        <v>4300</v>
      </c>
      <c r="F203" s="205"/>
    </row>
    <row r="204" spans="1:6" x14ac:dyDescent="0.25">
      <c r="A204" s="208"/>
      <c r="B204" s="208"/>
      <c r="C204" s="88" t="s">
        <v>482</v>
      </c>
      <c r="D204" s="125" t="s">
        <v>483</v>
      </c>
      <c r="E204" s="89">
        <v>20125.05</v>
      </c>
      <c r="F204" s="205"/>
    </row>
    <row r="205" spans="1:6" x14ac:dyDescent="0.25">
      <c r="A205" s="208"/>
      <c r="B205" s="208"/>
      <c r="C205" s="88" t="s">
        <v>484</v>
      </c>
      <c r="D205" s="125"/>
      <c r="E205" s="89">
        <v>812.69</v>
      </c>
      <c r="F205" s="205"/>
    </row>
    <row r="206" spans="1:6" x14ac:dyDescent="0.25">
      <c r="A206" s="208"/>
      <c r="B206" s="208"/>
      <c r="C206" s="88" t="s">
        <v>485</v>
      </c>
      <c r="D206" s="125" t="s">
        <v>161</v>
      </c>
      <c r="E206" s="89">
        <v>2520</v>
      </c>
      <c r="F206" s="205"/>
    </row>
    <row r="207" spans="1:6" x14ac:dyDescent="0.25">
      <c r="A207" s="208"/>
      <c r="B207" s="208"/>
      <c r="C207" s="20" t="s">
        <v>486</v>
      </c>
      <c r="D207" s="59"/>
      <c r="E207" s="7">
        <v>538</v>
      </c>
      <c r="F207" s="205"/>
    </row>
    <row r="208" spans="1:6" x14ac:dyDescent="0.25">
      <c r="A208" s="208"/>
      <c r="B208" s="208"/>
      <c r="C208" s="20" t="s">
        <v>487</v>
      </c>
      <c r="D208" s="59"/>
      <c r="E208" s="7">
        <v>144503.85</v>
      </c>
      <c r="F208" s="205"/>
    </row>
    <row r="209" spans="1:6" x14ac:dyDescent="0.25">
      <c r="A209" s="208"/>
      <c r="B209" s="208"/>
      <c r="C209" s="20" t="s">
        <v>487</v>
      </c>
      <c r="D209" s="59"/>
      <c r="E209" s="7">
        <v>88113.51</v>
      </c>
      <c r="F209" s="205"/>
    </row>
    <row r="210" spans="1:6" x14ac:dyDescent="0.25">
      <c r="A210" s="208"/>
      <c r="B210" s="208"/>
      <c r="C210" s="20" t="s">
        <v>488</v>
      </c>
      <c r="D210" s="59"/>
      <c r="E210" s="7">
        <v>59160</v>
      </c>
      <c r="F210" s="205"/>
    </row>
    <row r="211" spans="1:6" x14ac:dyDescent="0.25">
      <c r="A211" s="208"/>
      <c r="B211" s="208"/>
      <c r="C211" s="20" t="s">
        <v>489</v>
      </c>
      <c r="D211" s="59" t="s">
        <v>161</v>
      </c>
      <c r="E211" s="7">
        <v>250000</v>
      </c>
      <c r="F211" s="205"/>
    </row>
    <row r="212" spans="1:6" ht="15.75" thickBot="1" x14ac:dyDescent="0.3">
      <c r="A212" s="208"/>
      <c r="B212" s="208"/>
      <c r="C212" s="77" t="s">
        <v>490</v>
      </c>
      <c r="D212" s="126" t="s">
        <v>491</v>
      </c>
      <c r="E212" s="78">
        <v>96359</v>
      </c>
      <c r="F212" s="206"/>
    </row>
    <row r="213" spans="1:6" x14ac:dyDescent="0.25">
      <c r="A213" s="138"/>
      <c r="B213" s="138"/>
      <c r="C213" s="80"/>
      <c r="D213" s="79"/>
      <c r="E213" s="81">
        <f>SUM(E172:E212)</f>
        <v>7569526.4800000004</v>
      </c>
      <c r="F213" s="79" t="s">
        <v>493</v>
      </c>
    </row>
    <row r="214" spans="1:6" ht="25.5" x14ac:dyDescent="0.25">
      <c r="A214" s="140" t="s">
        <v>528</v>
      </c>
      <c r="B214" s="140" t="s">
        <v>525</v>
      </c>
      <c r="C214" s="21" t="s">
        <v>546</v>
      </c>
      <c r="D214" s="140" t="s">
        <v>530</v>
      </c>
      <c r="E214" s="22">
        <v>2000000</v>
      </c>
      <c r="F214" s="139" t="s">
        <v>531</v>
      </c>
    </row>
    <row r="215" spans="1:6" ht="15" customHeight="1" x14ac:dyDescent="0.25">
      <c r="A215" s="207" t="s">
        <v>503</v>
      </c>
      <c r="B215" s="207" t="s">
        <v>497</v>
      </c>
      <c r="C215" s="209" t="s">
        <v>399</v>
      </c>
      <c r="D215" s="207" t="s">
        <v>504</v>
      </c>
      <c r="E215" s="213">
        <v>702000</v>
      </c>
      <c r="F215" s="205" t="s">
        <v>505</v>
      </c>
    </row>
    <row r="216" spans="1:6" x14ac:dyDescent="0.25">
      <c r="A216" s="208"/>
      <c r="B216" s="208"/>
      <c r="C216" s="210"/>
      <c r="D216" s="208"/>
      <c r="E216" s="214"/>
      <c r="F216" s="205"/>
    </row>
    <row r="217" spans="1:6" x14ac:dyDescent="0.25">
      <c r="A217" s="215"/>
      <c r="B217" s="215"/>
      <c r="C217" s="219"/>
      <c r="D217" s="215"/>
      <c r="E217" s="216"/>
      <c r="F217" s="205"/>
    </row>
    <row r="218" spans="1:6" x14ac:dyDescent="0.25">
      <c r="A218" s="207" t="s">
        <v>511</v>
      </c>
      <c r="B218" s="207" t="s">
        <v>497</v>
      </c>
      <c r="C218" s="209" t="s">
        <v>8</v>
      </c>
      <c r="D218" s="207" t="s">
        <v>310</v>
      </c>
      <c r="E218" s="213">
        <v>397841.81</v>
      </c>
      <c r="F218" s="205" t="s">
        <v>512</v>
      </c>
    </row>
    <row r="219" spans="1:6" x14ac:dyDescent="0.25">
      <c r="A219" s="208"/>
      <c r="B219" s="208"/>
      <c r="C219" s="210"/>
      <c r="D219" s="208"/>
      <c r="E219" s="214"/>
      <c r="F219" s="205"/>
    </row>
    <row r="220" spans="1:6" x14ac:dyDescent="0.25">
      <c r="A220" s="215"/>
      <c r="B220" s="215"/>
      <c r="C220" s="219"/>
      <c r="D220" s="215"/>
      <c r="E220" s="216"/>
      <c r="F220" s="205"/>
    </row>
    <row r="221" spans="1:6" x14ac:dyDescent="0.25">
      <c r="A221" s="207" t="s">
        <v>516</v>
      </c>
      <c r="B221" s="207" t="s">
        <v>497</v>
      </c>
      <c r="C221" s="20" t="s">
        <v>257</v>
      </c>
      <c r="D221" s="59" t="s">
        <v>517</v>
      </c>
      <c r="E221" s="7">
        <v>2000000</v>
      </c>
      <c r="F221" s="205" t="s">
        <v>520</v>
      </c>
    </row>
    <row r="222" spans="1:6" ht="17.25" customHeight="1" x14ac:dyDescent="0.25">
      <c r="A222" s="208"/>
      <c r="B222" s="208"/>
      <c r="C222" s="209" t="s">
        <v>257</v>
      </c>
      <c r="D222" s="217"/>
      <c r="E222" s="213">
        <v>-2000000</v>
      </c>
      <c r="F222" s="205"/>
    </row>
    <row r="223" spans="1:6" ht="18" customHeight="1" x14ac:dyDescent="0.25">
      <c r="A223" s="215"/>
      <c r="B223" s="215"/>
      <c r="C223" s="219"/>
      <c r="D223" s="218"/>
      <c r="E223" s="216"/>
      <c r="F223" s="205"/>
    </row>
    <row r="224" spans="1:6" ht="12.75" customHeight="1" x14ac:dyDescent="0.25">
      <c r="A224" s="207" t="s">
        <v>521</v>
      </c>
      <c r="B224" s="207" t="s">
        <v>497</v>
      </c>
      <c r="C224" s="209" t="s">
        <v>8</v>
      </c>
      <c r="D224" s="207" t="s">
        <v>522</v>
      </c>
      <c r="E224" s="213">
        <v>5395062.2400000002</v>
      </c>
      <c r="F224" s="205" t="s">
        <v>523</v>
      </c>
    </row>
    <row r="225" spans="1:6" x14ac:dyDescent="0.25">
      <c r="A225" s="208"/>
      <c r="B225" s="208"/>
      <c r="C225" s="210"/>
      <c r="D225" s="208"/>
      <c r="E225" s="214"/>
      <c r="F225" s="205"/>
    </row>
    <row r="226" spans="1:6" x14ac:dyDescent="0.25">
      <c r="A226" s="208"/>
      <c r="B226" s="208"/>
      <c r="C226" s="210"/>
      <c r="D226" s="208"/>
      <c r="E226" s="214"/>
      <c r="F226" s="205"/>
    </row>
    <row r="227" spans="1:6" x14ac:dyDescent="0.25">
      <c r="A227" s="208"/>
      <c r="B227" s="208"/>
      <c r="C227" s="210"/>
      <c r="D227" s="208"/>
      <c r="E227" s="214"/>
      <c r="F227" s="205"/>
    </row>
    <row r="228" spans="1:6" ht="12.75" customHeight="1" x14ac:dyDescent="0.25">
      <c r="A228" s="215"/>
      <c r="B228" s="215"/>
      <c r="C228" s="219"/>
      <c r="D228" s="215"/>
      <c r="E228" s="216"/>
      <c r="F228" s="205"/>
    </row>
    <row r="229" spans="1:6" x14ac:dyDescent="0.25">
      <c r="A229" s="207" t="s">
        <v>535</v>
      </c>
      <c r="B229" s="207" t="s">
        <v>497</v>
      </c>
      <c r="C229" s="20" t="s">
        <v>322</v>
      </c>
      <c r="D229" s="59"/>
      <c r="E229" s="7">
        <v>1962450</v>
      </c>
      <c r="F229" s="205" t="s">
        <v>324</v>
      </c>
    </row>
    <row r="230" spans="1:6" x14ac:dyDescent="0.25">
      <c r="A230" s="208"/>
      <c r="B230" s="208"/>
      <c r="C230" s="217"/>
      <c r="D230" s="217"/>
      <c r="E230" s="213">
        <v>-1962250</v>
      </c>
      <c r="F230" s="205"/>
    </row>
    <row r="231" spans="1:6" ht="12.75" customHeight="1" x14ac:dyDescent="0.25">
      <c r="A231" s="215"/>
      <c r="B231" s="215"/>
      <c r="C231" s="218"/>
      <c r="D231" s="218"/>
      <c r="E231" s="216"/>
      <c r="F231" s="205"/>
    </row>
    <row r="232" spans="1:6" ht="15" customHeight="1" x14ac:dyDescent="0.25">
      <c r="A232" s="207" t="s">
        <v>536</v>
      </c>
      <c r="B232" s="207" t="s">
        <v>337</v>
      </c>
      <c r="C232" s="20" t="s">
        <v>488</v>
      </c>
      <c r="D232" s="45" t="s">
        <v>537</v>
      </c>
      <c r="E232" s="7">
        <v>80000</v>
      </c>
      <c r="F232" s="205" t="s">
        <v>540</v>
      </c>
    </row>
    <row r="233" spans="1:6" x14ac:dyDescent="0.25">
      <c r="A233" s="208"/>
      <c r="B233" s="208"/>
      <c r="C233" s="20" t="s">
        <v>538</v>
      </c>
      <c r="D233" s="20"/>
      <c r="E233" s="7">
        <v>52350</v>
      </c>
      <c r="F233" s="205"/>
    </row>
    <row r="234" spans="1:6" x14ac:dyDescent="0.25">
      <c r="A234" s="208"/>
      <c r="B234" s="208"/>
      <c r="C234" s="209" t="s">
        <v>539</v>
      </c>
      <c r="D234" s="211"/>
      <c r="E234" s="213">
        <v>100000</v>
      </c>
      <c r="F234" s="205"/>
    </row>
    <row r="235" spans="1:6" ht="13.5" customHeight="1" thickBot="1" x14ac:dyDescent="0.3">
      <c r="A235" s="208"/>
      <c r="B235" s="208"/>
      <c r="C235" s="210"/>
      <c r="D235" s="212"/>
      <c r="E235" s="214"/>
      <c r="F235" s="206"/>
    </row>
    <row r="236" spans="1:6" ht="15.75" thickBot="1" x14ac:dyDescent="0.3">
      <c r="A236" s="74"/>
      <c r="B236" s="74"/>
      <c r="C236" s="75"/>
      <c r="D236" s="75"/>
      <c r="E236" s="76">
        <f>SUM(E213:E235)</f>
        <v>16296980.530000001</v>
      </c>
      <c r="F236" s="74" t="s">
        <v>547</v>
      </c>
    </row>
    <row r="237" spans="1:6" x14ac:dyDescent="0.25">
      <c r="A237" s="8"/>
      <c r="B237" s="8"/>
      <c r="C237" s="44"/>
      <c r="D237" s="44"/>
      <c r="E237" s="23"/>
      <c r="F237" s="8"/>
    </row>
    <row r="238" spans="1:6" x14ac:dyDescent="0.25">
      <c r="A238" s="8"/>
      <c r="B238" s="8"/>
      <c r="C238" s="44"/>
      <c r="D238" s="44"/>
      <c r="E238" s="23"/>
      <c r="F238" s="8"/>
    </row>
    <row r="239" spans="1:6" x14ac:dyDescent="0.25">
      <c r="A239" s="8"/>
      <c r="B239" s="8"/>
      <c r="C239" s="44"/>
      <c r="D239" s="44"/>
      <c r="E239" s="23"/>
      <c r="F239" s="8"/>
    </row>
    <row r="240" spans="1:6" x14ac:dyDescent="0.25">
      <c r="A240" s="8"/>
      <c r="B240" s="8"/>
      <c r="C240" s="44"/>
      <c r="D240" s="44"/>
      <c r="E240" s="23"/>
      <c r="F240" s="8"/>
    </row>
    <row r="241" spans="1:6" x14ac:dyDescent="0.25">
      <c r="A241" s="8"/>
      <c r="B241" s="8"/>
      <c r="C241" s="44"/>
      <c r="D241" s="44"/>
      <c r="E241" s="23"/>
      <c r="F241" s="8"/>
    </row>
    <row r="242" spans="1:6" x14ac:dyDescent="0.25">
      <c r="A242" s="8"/>
      <c r="B242" s="8"/>
      <c r="C242" s="44"/>
      <c r="D242" s="44"/>
      <c r="E242" s="23"/>
      <c r="F242" s="8"/>
    </row>
    <row r="243" spans="1:6" x14ac:dyDescent="0.25">
      <c r="C243" s="15"/>
      <c r="D243" s="15"/>
      <c r="E243" s="16"/>
    </row>
    <row r="244" spans="1:6" x14ac:dyDescent="0.25">
      <c r="C244" s="15"/>
      <c r="D244" s="15"/>
      <c r="E244" s="16"/>
    </row>
    <row r="245" spans="1:6" x14ac:dyDescent="0.25">
      <c r="C245" s="15"/>
      <c r="D245" s="15"/>
      <c r="E245" s="16"/>
    </row>
    <row r="246" spans="1:6" x14ac:dyDescent="0.25">
      <c r="C246" s="15"/>
      <c r="D246" s="15"/>
      <c r="E246" s="16"/>
    </row>
    <row r="247" spans="1:6" x14ac:dyDescent="0.25">
      <c r="C247" s="15"/>
      <c r="D247" s="15"/>
      <c r="E247" s="16"/>
    </row>
    <row r="248" spans="1:6" x14ac:dyDescent="0.25">
      <c r="C248" s="15"/>
      <c r="D248" s="15"/>
      <c r="E248" s="16"/>
    </row>
    <row r="249" spans="1:6" x14ac:dyDescent="0.25">
      <c r="C249" s="15"/>
      <c r="D249" s="15"/>
      <c r="E249" s="16"/>
    </row>
    <row r="250" spans="1:6" x14ac:dyDescent="0.25">
      <c r="C250" s="15"/>
      <c r="D250" s="15"/>
      <c r="E250" s="16"/>
    </row>
    <row r="251" spans="1:6" x14ac:dyDescent="0.25">
      <c r="C251" s="15"/>
      <c r="D251" s="15"/>
      <c r="E251" s="16"/>
    </row>
    <row r="252" spans="1:6" x14ac:dyDescent="0.25">
      <c r="C252" s="15"/>
      <c r="D252" s="15"/>
      <c r="E252" s="16"/>
    </row>
    <row r="253" spans="1:6" x14ac:dyDescent="0.25">
      <c r="C253" s="15"/>
      <c r="D253" s="15"/>
      <c r="E253" s="16"/>
    </row>
    <row r="254" spans="1:6" x14ac:dyDescent="0.25">
      <c r="C254" s="15"/>
      <c r="D254" s="15"/>
    </row>
    <row r="255" spans="1:6" x14ac:dyDescent="0.25">
      <c r="C255" s="15"/>
      <c r="D255" s="15"/>
    </row>
    <row r="256" spans="1:6" x14ac:dyDescent="0.25">
      <c r="C256" s="15"/>
      <c r="D256" s="15"/>
    </row>
    <row r="257" spans="3:4" x14ac:dyDescent="0.25">
      <c r="C257" s="15"/>
      <c r="D257" s="15"/>
    </row>
    <row r="258" spans="3:4" x14ac:dyDescent="0.25">
      <c r="C258" s="15"/>
      <c r="D258" s="15"/>
    </row>
    <row r="259" spans="3:4" x14ac:dyDescent="0.25">
      <c r="C259" s="15"/>
      <c r="D259" s="15"/>
    </row>
    <row r="260" spans="3:4" x14ac:dyDescent="0.25">
      <c r="C260" s="15"/>
      <c r="D260" s="15"/>
    </row>
    <row r="261" spans="3:4" x14ac:dyDescent="0.25">
      <c r="C261" s="15"/>
      <c r="D261" s="15"/>
    </row>
    <row r="262" spans="3:4" x14ac:dyDescent="0.25">
      <c r="C262" s="15"/>
      <c r="D262" s="15"/>
    </row>
    <row r="263" spans="3:4" x14ac:dyDescent="0.25">
      <c r="C263" s="15"/>
      <c r="D263" s="15"/>
    </row>
    <row r="264" spans="3:4" x14ac:dyDescent="0.25">
      <c r="C264" s="15"/>
      <c r="D264" s="15"/>
    </row>
    <row r="265" spans="3:4" x14ac:dyDescent="0.25">
      <c r="C265" s="15"/>
      <c r="D265" s="15"/>
    </row>
    <row r="266" spans="3:4" x14ac:dyDescent="0.25">
      <c r="C266" s="15"/>
      <c r="D266" s="15"/>
    </row>
  </sheetData>
  <mergeCells count="330">
    <mergeCell ref="F218:F220"/>
    <mergeCell ref="A218:A220"/>
    <mergeCell ref="B218:B220"/>
    <mergeCell ref="C218:C220"/>
    <mergeCell ref="D218:D220"/>
    <mergeCell ref="E218:E220"/>
    <mergeCell ref="F215:F217"/>
    <mergeCell ref="A215:A217"/>
    <mergeCell ref="B215:B217"/>
    <mergeCell ref="C215:C217"/>
    <mergeCell ref="D215:D217"/>
    <mergeCell ref="E215:E217"/>
    <mergeCell ref="A193:A196"/>
    <mergeCell ref="B193:B196"/>
    <mergeCell ref="F193:F196"/>
    <mergeCell ref="A197:A212"/>
    <mergeCell ref="B197:B212"/>
    <mergeCell ref="F197:F212"/>
    <mergeCell ref="A188:A192"/>
    <mergeCell ref="B188:B192"/>
    <mergeCell ref="C188:C192"/>
    <mergeCell ref="D188:D192"/>
    <mergeCell ref="E188:E192"/>
    <mergeCell ref="F188:F192"/>
    <mergeCell ref="A183:A187"/>
    <mergeCell ref="B183:B187"/>
    <mergeCell ref="C183:C187"/>
    <mergeCell ref="D183:D187"/>
    <mergeCell ref="E183:E187"/>
    <mergeCell ref="F183:F187"/>
    <mergeCell ref="A178:A182"/>
    <mergeCell ref="B178:B182"/>
    <mergeCell ref="C178:C182"/>
    <mergeCell ref="D178:D182"/>
    <mergeCell ref="E178:E182"/>
    <mergeCell ref="F178:F182"/>
    <mergeCell ref="A173:A177"/>
    <mergeCell ref="B173:B177"/>
    <mergeCell ref="C173:C177"/>
    <mergeCell ref="D173:D177"/>
    <mergeCell ref="E173:E177"/>
    <mergeCell ref="F173:F177"/>
    <mergeCell ref="A167:A171"/>
    <mergeCell ref="B167:B171"/>
    <mergeCell ref="C167:C171"/>
    <mergeCell ref="D167:D171"/>
    <mergeCell ref="E167:E171"/>
    <mergeCell ref="F167:F171"/>
    <mergeCell ref="A162:A166"/>
    <mergeCell ref="B162:B166"/>
    <mergeCell ref="C162:C166"/>
    <mergeCell ref="D162:D166"/>
    <mergeCell ref="E162:E166"/>
    <mergeCell ref="F162:F166"/>
    <mergeCell ref="A159:A161"/>
    <mergeCell ref="B159:B161"/>
    <mergeCell ref="C159:C161"/>
    <mergeCell ref="D159:D161"/>
    <mergeCell ref="E159:E161"/>
    <mergeCell ref="F159:F161"/>
    <mergeCell ref="A155:A158"/>
    <mergeCell ref="B155:B158"/>
    <mergeCell ref="C155:C156"/>
    <mergeCell ref="D155:D156"/>
    <mergeCell ref="E155:E156"/>
    <mergeCell ref="F155:F158"/>
    <mergeCell ref="C157:C158"/>
    <mergeCell ref="D157:D158"/>
    <mergeCell ref="E157:E158"/>
    <mergeCell ref="A151:A154"/>
    <mergeCell ref="B151:B154"/>
    <mergeCell ref="C151:C154"/>
    <mergeCell ref="D151:D154"/>
    <mergeCell ref="E151:E154"/>
    <mergeCell ref="F151:F154"/>
    <mergeCell ref="A147:A150"/>
    <mergeCell ref="B147:B150"/>
    <mergeCell ref="C147:C150"/>
    <mergeCell ref="D147:D150"/>
    <mergeCell ref="E147:E150"/>
    <mergeCell ref="F147:F150"/>
    <mergeCell ref="A143:A146"/>
    <mergeCell ref="B143:B146"/>
    <mergeCell ref="C143:C146"/>
    <mergeCell ref="D143:D146"/>
    <mergeCell ref="E143:E146"/>
    <mergeCell ref="F143:F146"/>
    <mergeCell ref="A140:A142"/>
    <mergeCell ref="B140:B142"/>
    <mergeCell ref="C140:C142"/>
    <mergeCell ref="D140:D142"/>
    <mergeCell ref="E140:E142"/>
    <mergeCell ref="F140:F142"/>
    <mergeCell ref="A133:A137"/>
    <mergeCell ref="B133:B137"/>
    <mergeCell ref="C133:C137"/>
    <mergeCell ref="D133:D137"/>
    <mergeCell ref="E133:E137"/>
    <mergeCell ref="F133:F137"/>
    <mergeCell ref="A128:A132"/>
    <mergeCell ref="B128:B132"/>
    <mergeCell ref="C128:C132"/>
    <mergeCell ref="D128:D132"/>
    <mergeCell ref="E128:E132"/>
    <mergeCell ref="F128:F132"/>
    <mergeCell ref="A124:A127"/>
    <mergeCell ref="B124:B127"/>
    <mergeCell ref="C124:C127"/>
    <mergeCell ref="D124:D127"/>
    <mergeCell ref="E124:E127"/>
    <mergeCell ref="F124:F127"/>
    <mergeCell ref="A120:A123"/>
    <mergeCell ref="B120:B123"/>
    <mergeCell ref="C120:C123"/>
    <mergeCell ref="D120:D123"/>
    <mergeCell ref="E120:E123"/>
    <mergeCell ref="F120:F123"/>
    <mergeCell ref="A116:A119"/>
    <mergeCell ref="B116:B119"/>
    <mergeCell ref="C116:C119"/>
    <mergeCell ref="D116:D119"/>
    <mergeCell ref="E116:E119"/>
    <mergeCell ref="F116:F119"/>
    <mergeCell ref="A113:A115"/>
    <mergeCell ref="B113:B115"/>
    <mergeCell ref="C113:C115"/>
    <mergeCell ref="D113:D115"/>
    <mergeCell ref="E113:E115"/>
    <mergeCell ref="F113:F115"/>
    <mergeCell ref="A109:A111"/>
    <mergeCell ref="B109:B111"/>
    <mergeCell ref="C109:C111"/>
    <mergeCell ref="D109:D111"/>
    <mergeCell ref="E109:E111"/>
    <mergeCell ref="F109:F111"/>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100"/>
    <mergeCell ref="D97:D100"/>
    <mergeCell ref="E97:E100"/>
    <mergeCell ref="F97:F100"/>
    <mergeCell ref="A93:A96"/>
    <mergeCell ref="B93:B96"/>
    <mergeCell ref="C93:C96"/>
    <mergeCell ref="D93:D96"/>
    <mergeCell ref="E93:E96"/>
    <mergeCell ref="F93:F96"/>
    <mergeCell ref="A90:A92"/>
    <mergeCell ref="B90:B92"/>
    <mergeCell ref="C90:C92"/>
    <mergeCell ref="D90:D92"/>
    <mergeCell ref="E90:E92"/>
    <mergeCell ref="F90:F92"/>
    <mergeCell ref="A86:A88"/>
    <mergeCell ref="B86:B88"/>
    <mergeCell ref="C86:C88"/>
    <mergeCell ref="D86:D88"/>
    <mergeCell ref="E86:E88"/>
    <mergeCell ref="F86:F88"/>
    <mergeCell ref="A82:A85"/>
    <mergeCell ref="B82:B85"/>
    <mergeCell ref="C82:C85"/>
    <mergeCell ref="D82:D85"/>
    <mergeCell ref="E82:E85"/>
    <mergeCell ref="F82:F85"/>
    <mergeCell ref="A78:A80"/>
    <mergeCell ref="B78:B80"/>
    <mergeCell ref="C78:C80"/>
    <mergeCell ref="D78:D80"/>
    <mergeCell ref="E78:E80"/>
    <mergeCell ref="F78:F80"/>
    <mergeCell ref="A73:A76"/>
    <mergeCell ref="B73:B76"/>
    <mergeCell ref="C73:C76"/>
    <mergeCell ref="D73:D76"/>
    <mergeCell ref="E73:E76"/>
    <mergeCell ref="F73:F76"/>
    <mergeCell ref="A70:A72"/>
    <mergeCell ref="B70:B72"/>
    <mergeCell ref="C70:C72"/>
    <mergeCell ref="D70:D72"/>
    <mergeCell ref="E70:E72"/>
    <mergeCell ref="F70:F72"/>
    <mergeCell ref="A66:A69"/>
    <mergeCell ref="B66:B69"/>
    <mergeCell ref="C66:C67"/>
    <mergeCell ref="D66:D67"/>
    <mergeCell ref="E66:E67"/>
    <mergeCell ref="F66:F69"/>
    <mergeCell ref="C68:C69"/>
    <mergeCell ref="D68:D69"/>
    <mergeCell ref="E68:E69"/>
    <mergeCell ref="A62:A64"/>
    <mergeCell ref="B62:B64"/>
    <mergeCell ref="C62:C64"/>
    <mergeCell ref="D62:D64"/>
    <mergeCell ref="E62:E64"/>
    <mergeCell ref="F62:F64"/>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A28:A30"/>
    <mergeCell ref="B28:B30"/>
    <mergeCell ref="F28:F30"/>
    <mergeCell ref="C29:C30"/>
    <mergeCell ref="D29:D30"/>
    <mergeCell ref="E29:E30"/>
    <mergeCell ref="A25:A27"/>
    <mergeCell ref="B25:B27"/>
    <mergeCell ref="C25:C27"/>
    <mergeCell ref="D25:D27"/>
    <mergeCell ref="E25:E27"/>
    <mergeCell ref="F25:F27"/>
    <mergeCell ref="A21:A24"/>
    <mergeCell ref="B21:B24"/>
    <mergeCell ref="C21:C24"/>
    <mergeCell ref="D21:D24"/>
    <mergeCell ref="E21:E24"/>
    <mergeCell ref="F21:F24"/>
    <mergeCell ref="A19:A20"/>
    <mergeCell ref="B19:B20"/>
    <mergeCell ref="C19:C20"/>
    <mergeCell ref="D19:D20"/>
    <mergeCell ref="E19:E20"/>
    <mergeCell ref="F19:F20"/>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5:A7"/>
    <mergeCell ref="B5:B7"/>
    <mergeCell ref="C5:C7"/>
    <mergeCell ref="D5:D7"/>
    <mergeCell ref="E5:E7"/>
    <mergeCell ref="F5:F7"/>
    <mergeCell ref="F221:F223"/>
    <mergeCell ref="A221:A223"/>
    <mergeCell ref="B221:B223"/>
    <mergeCell ref="C222:C223"/>
    <mergeCell ref="D222:D223"/>
    <mergeCell ref="E222:E223"/>
    <mergeCell ref="F224:F228"/>
    <mergeCell ref="A224:A228"/>
    <mergeCell ref="B224:B228"/>
    <mergeCell ref="C224:C228"/>
    <mergeCell ref="D224:D228"/>
    <mergeCell ref="E224:E228"/>
    <mergeCell ref="F229:F231"/>
    <mergeCell ref="A229:A231"/>
    <mergeCell ref="B229:B231"/>
    <mergeCell ref="C230:C231"/>
    <mergeCell ref="D230:D231"/>
    <mergeCell ref="E230:E231"/>
    <mergeCell ref="F232:F235"/>
    <mergeCell ref="A232:A235"/>
    <mergeCell ref="B232:B235"/>
    <mergeCell ref="C234:C235"/>
    <mergeCell ref="D234:D235"/>
    <mergeCell ref="E234:E235"/>
  </mergeCells>
  <pageMargins left="0.25" right="0.25" top="0.75" bottom="0.75" header="0.3" footer="0.3"/>
  <pageSetup paperSize="9" scale="70" fitToHeight="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19"/>
  <sheetViews>
    <sheetView workbookViewId="0">
      <selection sqref="A1:XFD1048576"/>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494</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33">
        <v>5390.5416999999998</v>
      </c>
      <c r="E39" s="7">
        <v>-430500</v>
      </c>
      <c r="F39" s="59" t="s">
        <v>121</v>
      </c>
    </row>
    <row r="40" spans="1:6" ht="15" customHeight="1" x14ac:dyDescent="0.25">
      <c r="A40" s="208"/>
      <c r="B40" s="208"/>
      <c r="C40" s="20" t="s">
        <v>86</v>
      </c>
      <c r="D40" s="133">
        <v>1388</v>
      </c>
      <c r="E40" s="7">
        <v>-700000</v>
      </c>
      <c r="F40" s="59" t="s">
        <v>120</v>
      </c>
    </row>
    <row r="41" spans="1:6" x14ac:dyDescent="0.25">
      <c r="A41" s="208"/>
      <c r="B41" s="208"/>
      <c r="C41" s="20" t="s">
        <v>87</v>
      </c>
      <c r="D41" s="133">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33" t="s">
        <v>256</v>
      </c>
      <c r="B146" s="133" t="s">
        <v>222</v>
      </c>
      <c r="C146" s="132" t="s">
        <v>260</v>
      </c>
      <c r="D146" s="133" t="s">
        <v>261</v>
      </c>
      <c r="E146" s="134">
        <v>566437.5</v>
      </c>
      <c r="F146" s="128"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33" t="s">
        <v>262</v>
      </c>
      <c r="B150" s="133" t="s">
        <v>222</v>
      </c>
      <c r="C150" s="132" t="s">
        <v>48</v>
      </c>
      <c r="D150" s="133"/>
      <c r="E150" s="134">
        <v>1267</v>
      </c>
      <c r="F150" s="130"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33"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32" t="s">
        <v>374</v>
      </c>
      <c r="D254" s="133" t="s">
        <v>179</v>
      </c>
      <c r="E254" s="134">
        <v>-32201</v>
      </c>
      <c r="F254" s="206" t="s">
        <v>375</v>
      </c>
    </row>
    <row r="255" spans="1:6" x14ac:dyDescent="0.25">
      <c r="A255" s="215"/>
      <c r="B255" s="215"/>
      <c r="C255" s="132" t="s">
        <v>105</v>
      </c>
      <c r="D255" s="133" t="s">
        <v>179</v>
      </c>
      <c r="E255" s="134">
        <v>32201</v>
      </c>
      <c r="F255" s="235"/>
    </row>
    <row r="256" spans="1:6" ht="51" x14ac:dyDescent="0.25">
      <c r="A256" s="133" t="s">
        <v>376</v>
      </c>
      <c r="B256" s="133" t="s">
        <v>352</v>
      </c>
      <c r="C256" s="132" t="s">
        <v>65</v>
      </c>
      <c r="D256" s="133" t="s">
        <v>277</v>
      </c>
      <c r="E256" s="134">
        <v>16912</v>
      </c>
      <c r="F256" s="131"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9.75" customHeight="1" x14ac:dyDescent="0.25">
      <c r="A294" s="207" t="s">
        <v>413</v>
      </c>
      <c r="B294" s="207" t="s">
        <v>384</v>
      </c>
      <c r="C294" s="209" t="s">
        <v>406</v>
      </c>
      <c r="D294" s="207" t="s">
        <v>226</v>
      </c>
      <c r="E294" s="213">
        <v>-200000</v>
      </c>
      <c r="F294" s="205" t="s">
        <v>415</v>
      </c>
    </row>
    <row r="295" spans="1:8" ht="17.25" customHeight="1" x14ac:dyDescent="0.25">
      <c r="A295" s="208"/>
      <c r="B295" s="208"/>
      <c r="C295" s="219"/>
      <c r="D295" s="215"/>
      <c r="E295" s="216"/>
      <c r="F295" s="205"/>
    </row>
    <row r="296" spans="1:8" ht="7.5" customHeight="1" x14ac:dyDescent="0.25">
      <c r="A296" s="208"/>
      <c r="B296" s="208"/>
      <c r="C296" s="209" t="s">
        <v>414</v>
      </c>
      <c r="D296" s="207" t="s">
        <v>226</v>
      </c>
      <c r="E296" s="213">
        <v>200000</v>
      </c>
      <c r="F296" s="205"/>
    </row>
    <row r="297" spans="1:8" ht="26.25" customHeight="1"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33"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2"/>
      <c r="B319" s="112"/>
      <c r="C319" s="113"/>
      <c r="D319" s="112"/>
      <c r="E319" s="81">
        <f>SUM(E265:E318)</f>
        <v>15995722.379999999</v>
      </c>
      <c r="F319" s="74" t="s">
        <v>435</v>
      </c>
      <c r="G319" s="8"/>
      <c r="H319" s="8"/>
    </row>
    <row r="320" spans="1:8" x14ac:dyDescent="0.25">
      <c r="A320" s="207" t="s">
        <v>438</v>
      </c>
      <c r="B320" s="207" t="s">
        <v>439</v>
      </c>
      <c r="C320" s="209" t="s">
        <v>141</v>
      </c>
      <c r="D320" s="207" t="s">
        <v>286</v>
      </c>
      <c r="E320" s="213">
        <v>80876.25</v>
      </c>
      <c r="F320" s="205" t="s">
        <v>441</v>
      </c>
      <c r="G320" s="73"/>
      <c r="H320" s="73"/>
    </row>
    <row r="321" spans="1:6" x14ac:dyDescent="0.25">
      <c r="A321" s="208"/>
      <c r="B321" s="208"/>
      <c r="C321" s="210"/>
      <c r="D321" s="208"/>
      <c r="E321" s="214"/>
      <c r="F321" s="205"/>
    </row>
    <row r="322" spans="1:6" x14ac:dyDescent="0.25">
      <c r="A322" s="208"/>
      <c r="B322" s="208"/>
      <c r="C322" s="210"/>
      <c r="D322" s="208"/>
      <c r="E322" s="214"/>
      <c r="F322" s="205"/>
    </row>
    <row r="323" spans="1:6" x14ac:dyDescent="0.25">
      <c r="A323" s="208"/>
      <c r="B323" s="208"/>
      <c r="C323" s="210"/>
      <c r="D323" s="208"/>
      <c r="E323" s="214"/>
      <c r="F323" s="205"/>
    </row>
    <row r="324" spans="1:6" x14ac:dyDescent="0.25">
      <c r="A324" s="215"/>
      <c r="B324" s="215"/>
      <c r="C324" s="219"/>
      <c r="D324" s="215"/>
      <c r="E324" s="216"/>
      <c r="F324" s="205"/>
    </row>
    <row r="325" spans="1:6" x14ac:dyDescent="0.25">
      <c r="A325" s="207" t="s">
        <v>442</v>
      </c>
      <c r="B325" s="207" t="s">
        <v>439</v>
      </c>
      <c r="C325" s="209" t="s">
        <v>141</v>
      </c>
      <c r="D325" s="207" t="s">
        <v>277</v>
      </c>
      <c r="E325" s="213">
        <v>50240.4</v>
      </c>
      <c r="F325" s="205" t="s">
        <v>443</v>
      </c>
    </row>
    <row r="326" spans="1:6" x14ac:dyDescent="0.25">
      <c r="A326" s="208"/>
      <c r="B326" s="208"/>
      <c r="C326" s="210"/>
      <c r="D326" s="208"/>
      <c r="E326" s="214"/>
      <c r="F326" s="205"/>
    </row>
    <row r="327" spans="1:6" x14ac:dyDescent="0.25">
      <c r="A327" s="208"/>
      <c r="B327" s="208"/>
      <c r="C327" s="210"/>
      <c r="D327" s="208"/>
      <c r="E327" s="214"/>
      <c r="F327" s="205"/>
    </row>
    <row r="328" spans="1:6" x14ac:dyDescent="0.25">
      <c r="A328" s="208"/>
      <c r="B328" s="208"/>
      <c r="C328" s="210"/>
      <c r="D328" s="208"/>
      <c r="E328" s="214"/>
      <c r="F328" s="205"/>
    </row>
    <row r="329" spans="1:6" ht="19.5" customHeight="1" x14ac:dyDescent="0.25">
      <c r="A329" s="215"/>
      <c r="B329" s="215"/>
      <c r="C329" s="219"/>
      <c r="D329" s="215"/>
      <c r="E329" s="216"/>
      <c r="F329" s="205"/>
    </row>
    <row r="330" spans="1:6" x14ac:dyDescent="0.25">
      <c r="A330" s="207" t="s">
        <v>444</v>
      </c>
      <c r="B330" s="207" t="s">
        <v>439</v>
      </c>
      <c r="C330" s="209" t="s">
        <v>449</v>
      </c>
      <c r="D330" s="207" t="s">
        <v>179</v>
      </c>
      <c r="E330" s="213">
        <v>382000</v>
      </c>
      <c r="F330" s="205" t="s">
        <v>446</v>
      </c>
    </row>
    <row r="331" spans="1:6" x14ac:dyDescent="0.25">
      <c r="A331" s="208"/>
      <c r="B331" s="208"/>
      <c r="C331" s="210"/>
      <c r="D331" s="208"/>
      <c r="E331" s="214"/>
      <c r="F331" s="205"/>
    </row>
    <row r="332" spans="1:6" x14ac:dyDescent="0.25">
      <c r="A332" s="208"/>
      <c r="B332" s="208"/>
      <c r="C332" s="210"/>
      <c r="D332" s="208"/>
      <c r="E332" s="214"/>
      <c r="F332" s="205"/>
    </row>
    <row r="333" spans="1:6" x14ac:dyDescent="0.25">
      <c r="A333" s="208"/>
      <c r="B333" s="208"/>
      <c r="C333" s="210"/>
      <c r="D333" s="208"/>
      <c r="E333" s="214"/>
      <c r="F333" s="205"/>
    </row>
    <row r="334" spans="1:6" x14ac:dyDescent="0.25">
      <c r="A334" s="215"/>
      <c r="B334" s="215"/>
      <c r="C334" s="219"/>
      <c r="D334" s="215"/>
      <c r="E334" s="216"/>
      <c r="F334" s="205"/>
    </row>
    <row r="335" spans="1:6" x14ac:dyDescent="0.25">
      <c r="A335" s="207" t="s">
        <v>447</v>
      </c>
      <c r="B335" s="207" t="s">
        <v>439</v>
      </c>
      <c r="C335" s="209" t="s">
        <v>450</v>
      </c>
      <c r="D335" s="207" t="s">
        <v>362</v>
      </c>
      <c r="E335" s="213">
        <v>-12650000</v>
      </c>
      <c r="F335" s="205" t="s">
        <v>451</v>
      </c>
    </row>
    <row r="336" spans="1:6" x14ac:dyDescent="0.25">
      <c r="A336" s="208"/>
      <c r="B336" s="208"/>
      <c r="C336" s="219"/>
      <c r="D336" s="215"/>
      <c r="E336" s="216"/>
      <c r="F336" s="205"/>
    </row>
    <row r="337" spans="1:6" x14ac:dyDescent="0.25">
      <c r="A337" s="208"/>
      <c r="B337" s="208"/>
      <c r="C337" s="209" t="s">
        <v>48</v>
      </c>
      <c r="D337" s="217"/>
      <c r="E337" s="213">
        <v>-1999529.39</v>
      </c>
      <c r="F337" s="205"/>
    </row>
    <row r="338" spans="1:6" x14ac:dyDescent="0.25">
      <c r="A338" s="215"/>
      <c r="B338" s="215"/>
      <c r="C338" s="219"/>
      <c r="D338" s="218"/>
      <c r="E338" s="216"/>
      <c r="F338" s="205"/>
    </row>
    <row r="339" spans="1:6" x14ac:dyDescent="0.25">
      <c r="A339" s="207" t="s">
        <v>452</v>
      </c>
      <c r="B339" s="207" t="s">
        <v>439</v>
      </c>
      <c r="C339" s="20" t="s">
        <v>453</v>
      </c>
      <c r="D339" s="133" t="s">
        <v>454</v>
      </c>
      <c r="E339" s="7">
        <v>299541</v>
      </c>
      <c r="F339" s="205" t="s">
        <v>456</v>
      </c>
    </row>
    <row r="340" spans="1:6" x14ac:dyDescent="0.25">
      <c r="A340" s="215"/>
      <c r="B340" s="215"/>
      <c r="C340" s="20" t="s">
        <v>455</v>
      </c>
      <c r="D340" s="133" t="s">
        <v>454</v>
      </c>
      <c r="E340" s="7">
        <v>-299541</v>
      </c>
      <c r="F340" s="205"/>
    </row>
    <row r="341" spans="1:6" ht="15" customHeight="1" x14ac:dyDescent="0.25">
      <c r="A341" s="207" t="s">
        <v>457</v>
      </c>
      <c r="B341" s="207" t="s">
        <v>439</v>
      </c>
      <c r="C341" s="20" t="s">
        <v>458</v>
      </c>
      <c r="D341" s="133" t="s">
        <v>226</v>
      </c>
      <c r="E341" s="7">
        <v>2200000</v>
      </c>
      <c r="F341" s="205" t="s">
        <v>459</v>
      </c>
    </row>
    <row r="342" spans="1:6" x14ac:dyDescent="0.25">
      <c r="A342" s="208"/>
      <c r="B342" s="208"/>
      <c r="C342" s="209" t="s">
        <v>406</v>
      </c>
      <c r="D342" s="207" t="s">
        <v>226</v>
      </c>
      <c r="E342" s="213">
        <v>-2200000</v>
      </c>
      <c r="F342" s="205"/>
    </row>
    <row r="343" spans="1:6" x14ac:dyDescent="0.25">
      <c r="A343" s="215"/>
      <c r="B343" s="215"/>
      <c r="C343" s="219"/>
      <c r="D343" s="215"/>
      <c r="E343" s="216"/>
      <c r="F343" s="205"/>
    </row>
    <row r="344" spans="1:6" x14ac:dyDescent="0.25">
      <c r="A344" s="207" t="s">
        <v>460</v>
      </c>
      <c r="B344" s="207" t="s">
        <v>439</v>
      </c>
      <c r="C344" s="20" t="s">
        <v>48</v>
      </c>
      <c r="D344" s="133"/>
      <c r="E344" s="7">
        <v>-2810000</v>
      </c>
      <c r="F344" s="59"/>
    </row>
    <row r="345" spans="1:6" x14ac:dyDescent="0.25">
      <c r="A345" s="208"/>
      <c r="B345" s="208"/>
      <c r="C345" s="20" t="s">
        <v>468</v>
      </c>
      <c r="D345" s="133" t="s">
        <v>469</v>
      </c>
      <c r="E345" s="7">
        <v>-278759</v>
      </c>
      <c r="F345" s="59"/>
    </row>
    <row r="346" spans="1:6" x14ac:dyDescent="0.25">
      <c r="A346" s="208"/>
      <c r="B346" s="208"/>
      <c r="C346" s="20" t="s">
        <v>470</v>
      </c>
      <c r="D346" s="133" t="s">
        <v>255</v>
      </c>
      <c r="E346" s="7">
        <v>-1401204</v>
      </c>
      <c r="F346" s="59"/>
    </row>
    <row r="347" spans="1:6" x14ac:dyDescent="0.25">
      <c r="A347" s="208"/>
      <c r="B347" s="208"/>
      <c r="C347" s="20" t="s">
        <v>48</v>
      </c>
      <c r="D347" s="133"/>
      <c r="E347" s="7">
        <v>1679963</v>
      </c>
      <c r="F347" s="59"/>
    </row>
    <row r="348" spans="1:6" x14ac:dyDescent="0.25">
      <c r="A348" s="208"/>
      <c r="B348" s="208"/>
      <c r="C348" s="20" t="s">
        <v>108</v>
      </c>
      <c r="D348" s="133" t="s">
        <v>306</v>
      </c>
      <c r="E348" s="7">
        <v>-1500000</v>
      </c>
      <c r="F348" s="59"/>
    </row>
    <row r="349" spans="1:6" x14ac:dyDescent="0.25">
      <c r="A349" s="208"/>
      <c r="B349" s="208"/>
      <c r="C349" s="20" t="s">
        <v>48</v>
      </c>
      <c r="D349" s="133"/>
      <c r="E349" s="7">
        <v>1500000</v>
      </c>
      <c r="F349" s="59"/>
    </row>
    <row r="350" spans="1:6" x14ac:dyDescent="0.25">
      <c r="A350" s="208"/>
      <c r="B350" s="208"/>
      <c r="C350" s="20" t="s">
        <v>117</v>
      </c>
      <c r="D350" s="133" t="s">
        <v>163</v>
      </c>
      <c r="E350" s="7">
        <v>-16200000</v>
      </c>
      <c r="F350" s="59"/>
    </row>
    <row r="351" spans="1:6" x14ac:dyDescent="0.25">
      <c r="A351" s="208"/>
      <c r="B351" s="208"/>
      <c r="C351" s="20" t="s">
        <v>48</v>
      </c>
      <c r="D351" s="133"/>
      <c r="E351" s="7">
        <v>12500000</v>
      </c>
      <c r="F351" s="59"/>
    </row>
    <row r="352" spans="1:6" x14ac:dyDescent="0.25">
      <c r="A352" s="208"/>
      <c r="B352" s="208"/>
      <c r="C352" s="20" t="s">
        <v>162</v>
      </c>
      <c r="D352" s="133"/>
      <c r="E352" s="7">
        <v>3700000</v>
      </c>
      <c r="F352" s="59"/>
    </row>
    <row r="353" spans="1:6" x14ac:dyDescent="0.25">
      <c r="A353" s="208"/>
      <c r="B353" s="208"/>
      <c r="C353" s="20" t="s">
        <v>48</v>
      </c>
      <c r="D353" s="133"/>
      <c r="E353" s="7">
        <v>50000</v>
      </c>
      <c r="F353" s="59"/>
    </row>
    <row r="354" spans="1:6" x14ac:dyDescent="0.25">
      <c r="A354" s="208"/>
      <c r="B354" s="208"/>
      <c r="C354" s="20" t="s">
        <v>466</v>
      </c>
      <c r="D354" s="133" t="s">
        <v>467</v>
      </c>
      <c r="E354" s="7">
        <v>-50000</v>
      </c>
      <c r="F354" s="59"/>
    </row>
    <row r="355" spans="1:6" x14ac:dyDescent="0.25">
      <c r="A355" s="208"/>
      <c r="B355" s="208"/>
      <c r="C355" s="20" t="s">
        <v>471</v>
      </c>
      <c r="D355" s="133" t="s">
        <v>472</v>
      </c>
      <c r="E355" s="7">
        <v>-80000</v>
      </c>
      <c r="F355" s="59"/>
    </row>
    <row r="356" spans="1:6" x14ac:dyDescent="0.25">
      <c r="A356" s="215"/>
      <c r="B356" s="215"/>
      <c r="C356" s="20" t="s">
        <v>48</v>
      </c>
      <c r="D356" s="133"/>
      <c r="E356" s="7">
        <v>80000</v>
      </c>
      <c r="F356" s="59"/>
    </row>
    <row r="357" spans="1:6" ht="15" customHeight="1" x14ac:dyDescent="0.25">
      <c r="A357" s="207" t="s">
        <v>473</v>
      </c>
      <c r="B357" s="207" t="s">
        <v>337</v>
      </c>
      <c r="C357" s="20" t="s">
        <v>474</v>
      </c>
      <c r="D357" s="133">
        <v>5141</v>
      </c>
      <c r="E357" s="7">
        <v>7122194</v>
      </c>
      <c r="F357" s="205" t="s">
        <v>492</v>
      </c>
    </row>
    <row r="358" spans="1:6" x14ac:dyDescent="0.25">
      <c r="A358" s="208"/>
      <c r="B358" s="208"/>
      <c r="C358" s="20" t="s">
        <v>48</v>
      </c>
      <c r="D358" s="133"/>
      <c r="E358" s="7">
        <v>-7122194</v>
      </c>
      <c r="F358" s="205"/>
    </row>
    <row r="359" spans="1:6" x14ac:dyDescent="0.25">
      <c r="A359" s="208"/>
      <c r="B359" s="208"/>
      <c r="C359" s="209" t="s">
        <v>48</v>
      </c>
      <c r="D359" s="207"/>
      <c r="E359" s="213">
        <v>1325016.8400000001</v>
      </c>
      <c r="F359" s="205"/>
    </row>
    <row r="360" spans="1:6" ht="15.75" thickBot="1" x14ac:dyDescent="0.3">
      <c r="A360" s="208"/>
      <c r="B360" s="208"/>
      <c r="C360" s="210"/>
      <c r="D360" s="208"/>
      <c r="E360" s="214"/>
      <c r="F360" s="206"/>
    </row>
    <row r="361" spans="1:6" x14ac:dyDescent="0.25">
      <c r="A361" s="60"/>
      <c r="B361" s="61"/>
      <c r="C361" s="62"/>
      <c r="D361" s="137"/>
      <c r="E361" s="57">
        <f>SUM(E319:E360)</f>
        <v>374326.48000000068</v>
      </c>
      <c r="F361" s="58" t="s">
        <v>493</v>
      </c>
    </row>
    <row r="362" spans="1:6" ht="15" customHeight="1" x14ac:dyDescent="0.25">
      <c r="A362" s="207" t="s">
        <v>524</v>
      </c>
      <c r="B362" s="207" t="s">
        <v>525</v>
      </c>
      <c r="C362" s="209" t="s">
        <v>526</v>
      </c>
      <c r="D362" s="207" t="s">
        <v>183</v>
      </c>
      <c r="E362" s="213">
        <v>100000</v>
      </c>
      <c r="F362" s="205" t="s">
        <v>527</v>
      </c>
    </row>
    <row r="363" spans="1:6" x14ac:dyDescent="0.25">
      <c r="A363" s="208"/>
      <c r="B363" s="208"/>
      <c r="C363" s="219"/>
      <c r="D363" s="215"/>
      <c r="E363" s="216"/>
      <c r="F363" s="205"/>
    </row>
    <row r="364" spans="1:6" x14ac:dyDescent="0.25">
      <c r="A364" s="208"/>
      <c r="B364" s="208"/>
      <c r="C364" s="209" t="s">
        <v>48</v>
      </c>
      <c r="D364" s="207"/>
      <c r="E364" s="213">
        <v>-100000</v>
      </c>
      <c r="F364" s="205"/>
    </row>
    <row r="365" spans="1:6" x14ac:dyDescent="0.25">
      <c r="A365" s="215"/>
      <c r="B365" s="215"/>
      <c r="C365" s="219"/>
      <c r="D365" s="215"/>
      <c r="E365" s="216"/>
      <c r="F365" s="205"/>
    </row>
    <row r="366" spans="1:6" ht="25.5" x14ac:dyDescent="0.25">
      <c r="A366" s="136" t="s">
        <v>528</v>
      </c>
      <c r="B366" s="136" t="s">
        <v>525</v>
      </c>
      <c r="C366" s="21" t="s">
        <v>529</v>
      </c>
      <c r="D366" s="136" t="s">
        <v>530</v>
      </c>
      <c r="E366" s="22">
        <v>2000000</v>
      </c>
      <c r="F366" s="135" t="s">
        <v>531</v>
      </c>
    </row>
    <row r="367" spans="1:6" ht="40.5" customHeight="1" x14ac:dyDescent="0.25">
      <c r="A367" s="207" t="s">
        <v>532</v>
      </c>
      <c r="B367" s="207" t="s">
        <v>497</v>
      </c>
      <c r="C367" s="21" t="s">
        <v>533</v>
      </c>
      <c r="D367" s="136" t="s">
        <v>183</v>
      </c>
      <c r="E367" s="22">
        <v>45000</v>
      </c>
      <c r="F367" s="206" t="s">
        <v>534</v>
      </c>
    </row>
    <row r="368" spans="1:6" x14ac:dyDescent="0.25">
      <c r="A368" s="215"/>
      <c r="B368" s="215"/>
      <c r="C368" s="20" t="s">
        <v>243</v>
      </c>
      <c r="D368" s="136" t="s">
        <v>207</v>
      </c>
      <c r="E368" s="7">
        <v>-45000</v>
      </c>
      <c r="F368" s="235"/>
    </row>
    <row r="369" spans="1:6" x14ac:dyDescent="0.25">
      <c r="A369" s="207" t="s">
        <v>496</v>
      </c>
      <c r="B369" s="207" t="s">
        <v>497</v>
      </c>
      <c r="C369" s="20" t="s">
        <v>498</v>
      </c>
      <c r="D369" s="133" t="s">
        <v>226</v>
      </c>
      <c r="E369" s="7">
        <v>87530</v>
      </c>
      <c r="F369" s="205" t="s">
        <v>499</v>
      </c>
    </row>
    <row r="370" spans="1:6" x14ac:dyDescent="0.25">
      <c r="A370" s="215"/>
      <c r="B370" s="215"/>
      <c r="C370" s="20" t="s">
        <v>48</v>
      </c>
      <c r="D370" s="133"/>
      <c r="E370" s="7">
        <v>-87530</v>
      </c>
      <c r="F370" s="205"/>
    </row>
    <row r="371" spans="1:6" ht="15" customHeight="1" x14ac:dyDescent="0.25">
      <c r="A371" s="207" t="s">
        <v>502</v>
      </c>
      <c r="B371" s="207" t="s">
        <v>497</v>
      </c>
      <c r="C371" s="20" t="s">
        <v>96</v>
      </c>
      <c r="D371" s="133" t="s">
        <v>431</v>
      </c>
      <c r="E371" s="7">
        <v>-180000</v>
      </c>
      <c r="F371" s="205" t="s">
        <v>501</v>
      </c>
    </row>
    <row r="372" spans="1:6" x14ac:dyDescent="0.25">
      <c r="A372" s="208"/>
      <c r="B372" s="208"/>
      <c r="C372" s="209" t="s">
        <v>500</v>
      </c>
      <c r="D372" s="207" t="s">
        <v>431</v>
      </c>
      <c r="E372" s="213">
        <v>180000</v>
      </c>
      <c r="F372" s="205"/>
    </row>
    <row r="373" spans="1:6" x14ac:dyDescent="0.25">
      <c r="A373" s="215"/>
      <c r="B373" s="215"/>
      <c r="C373" s="219"/>
      <c r="D373" s="215"/>
      <c r="E373" s="216"/>
      <c r="F373" s="205"/>
    </row>
    <row r="374" spans="1:6" x14ac:dyDescent="0.25">
      <c r="A374" s="207" t="s">
        <v>503</v>
      </c>
      <c r="B374" s="207" t="s">
        <v>497</v>
      </c>
      <c r="C374" s="20" t="s">
        <v>506</v>
      </c>
      <c r="D374" s="59"/>
      <c r="E374" s="7">
        <v>702000</v>
      </c>
      <c r="F374" s="205" t="s">
        <v>505</v>
      </c>
    </row>
    <row r="375" spans="1:6" x14ac:dyDescent="0.25">
      <c r="A375" s="208"/>
      <c r="B375" s="208"/>
      <c r="C375" s="20" t="s">
        <v>507</v>
      </c>
      <c r="D375" s="59"/>
      <c r="E375" s="7">
        <v>-499000</v>
      </c>
      <c r="F375" s="205"/>
    </row>
    <row r="376" spans="1:6" x14ac:dyDescent="0.25">
      <c r="A376" s="215"/>
      <c r="B376" s="215"/>
      <c r="C376" s="20" t="s">
        <v>48</v>
      </c>
      <c r="D376" s="59"/>
      <c r="E376" s="7">
        <v>499000</v>
      </c>
      <c r="F376" s="205"/>
    </row>
    <row r="377" spans="1:6" x14ac:dyDescent="0.25">
      <c r="A377" s="207" t="s">
        <v>508</v>
      </c>
      <c r="B377" s="207" t="s">
        <v>497</v>
      </c>
      <c r="C377" s="20" t="s">
        <v>509</v>
      </c>
      <c r="D377" s="59"/>
      <c r="E377" s="7">
        <v>-7000000</v>
      </c>
      <c r="F377" s="205" t="s">
        <v>510</v>
      </c>
    </row>
    <row r="378" spans="1:6" x14ac:dyDescent="0.25">
      <c r="A378" s="208"/>
      <c r="B378" s="208"/>
      <c r="C378" s="20" t="s">
        <v>48</v>
      </c>
      <c r="D378" s="59"/>
      <c r="E378" s="7">
        <v>7000000</v>
      </c>
      <c r="F378" s="205"/>
    </row>
    <row r="379" spans="1:6" x14ac:dyDescent="0.25">
      <c r="A379" s="208"/>
      <c r="B379" s="208"/>
      <c r="C379" s="20" t="s">
        <v>509</v>
      </c>
      <c r="D379" s="59"/>
      <c r="E379" s="7">
        <v>7000000</v>
      </c>
      <c r="F379" s="205"/>
    </row>
    <row r="380" spans="1:6" x14ac:dyDescent="0.25">
      <c r="A380" s="215"/>
      <c r="B380" s="215"/>
      <c r="C380" s="20" t="s">
        <v>48</v>
      </c>
      <c r="D380" s="59"/>
      <c r="E380" s="7">
        <v>-7000000</v>
      </c>
      <c r="F380" s="205"/>
    </row>
    <row r="381" spans="1:6" x14ac:dyDescent="0.25">
      <c r="A381" s="207" t="s">
        <v>511</v>
      </c>
      <c r="B381" s="207" t="s">
        <v>497</v>
      </c>
      <c r="C381" s="209" t="s">
        <v>48</v>
      </c>
      <c r="D381" s="207"/>
      <c r="E381" s="213">
        <v>397841.81</v>
      </c>
      <c r="F381" s="205" t="s">
        <v>512</v>
      </c>
    </row>
    <row r="382" spans="1:6" x14ac:dyDescent="0.25">
      <c r="A382" s="208"/>
      <c r="B382" s="208"/>
      <c r="C382" s="210"/>
      <c r="D382" s="208"/>
      <c r="E382" s="214"/>
      <c r="F382" s="205"/>
    </row>
    <row r="383" spans="1:6" x14ac:dyDescent="0.25">
      <c r="A383" s="215"/>
      <c r="B383" s="215"/>
      <c r="C383" s="219"/>
      <c r="D383" s="215"/>
      <c r="E383" s="216"/>
      <c r="F383" s="205"/>
    </row>
    <row r="384" spans="1:6" ht="15" customHeight="1" x14ac:dyDescent="0.25">
      <c r="A384" s="207" t="s">
        <v>513</v>
      </c>
      <c r="B384" s="207" t="s">
        <v>497</v>
      </c>
      <c r="C384" s="20" t="s">
        <v>52</v>
      </c>
      <c r="D384" s="59" t="s">
        <v>286</v>
      </c>
      <c r="E384" s="7">
        <v>-467110</v>
      </c>
      <c r="F384" s="205" t="s">
        <v>515</v>
      </c>
    </row>
    <row r="385" spans="1:6" x14ac:dyDescent="0.25">
      <c r="A385" s="208"/>
      <c r="B385" s="208"/>
      <c r="C385" s="20" t="s">
        <v>500</v>
      </c>
      <c r="D385" s="59" t="s">
        <v>286</v>
      </c>
      <c r="E385" s="7">
        <v>-334494.09999999998</v>
      </c>
      <c r="F385" s="205"/>
    </row>
    <row r="386" spans="1:6" x14ac:dyDescent="0.25">
      <c r="A386" s="208"/>
      <c r="B386" s="208"/>
      <c r="C386" s="20" t="s">
        <v>514</v>
      </c>
      <c r="D386" s="59" t="s">
        <v>286</v>
      </c>
      <c r="E386" s="7">
        <v>711945.8</v>
      </c>
      <c r="F386" s="205"/>
    </row>
    <row r="387" spans="1:6" x14ac:dyDescent="0.25">
      <c r="A387" s="208"/>
      <c r="B387" s="208"/>
      <c r="C387" s="209" t="s">
        <v>48</v>
      </c>
      <c r="D387" s="217"/>
      <c r="E387" s="213">
        <v>89658.3</v>
      </c>
      <c r="F387" s="205"/>
    </row>
    <row r="388" spans="1:6" x14ac:dyDescent="0.25">
      <c r="A388" s="215"/>
      <c r="B388" s="215"/>
      <c r="C388" s="219"/>
      <c r="D388" s="218"/>
      <c r="E388" s="216"/>
      <c r="F388" s="205"/>
    </row>
    <row r="389" spans="1:6" x14ac:dyDescent="0.25">
      <c r="A389" s="207" t="s">
        <v>516</v>
      </c>
      <c r="B389" s="207" t="s">
        <v>497</v>
      </c>
      <c r="C389" s="20" t="s">
        <v>518</v>
      </c>
      <c r="D389" s="59" t="s">
        <v>517</v>
      </c>
      <c r="E389" s="7">
        <v>2000000</v>
      </c>
      <c r="F389" s="205" t="s">
        <v>520</v>
      </c>
    </row>
    <row r="390" spans="1:6" ht="17.25" customHeight="1" x14ac:dyDescent="0.25">
      <c r="A390" s="208"/>
      <c r="B390" s="208"/>
      <c r="C390" s="209" t="s">
        <v>518</v>
      </c>
      <c r="D390" s="207" t="s">
        <v>519</v>
      </c>
      <c r="E390" s="213">
        <v>-2000000</v>
      </c>
      <c r="F390" s="205"/>
    </row>
    <row r="391" spans="1:6" ht="15.75" customHeight="1" x14ac:dyDescent="0.25">
      <c r="A391" s="215"/>
      <c r="B391" s="215"/>
      <c r="C391" s="219"/>
      <c r="D391" s="215"/>
      <c r="E391" s="216"/>
      <c r="F391" s="205"/>
    </row>
    <row r="392" spans="1:6" x14ac:dyDescent="0.25">
      <c r="A392" s="207" t="s">
        <v>521</v>
      </c>
      <c r="B392" s="207" t="s">
        <v>497</v>
      </c>
      <c r="C392" s="209" t="s">
        <v>36</v>
      </c>
      <c r="D392" s="207" t="s">
        <v>286</v>
      </c>
      <c r="E392" s="213">
        <v>5395062.2400000002</v>
      </c>
      <c r="F392" s="205" t="s">
        <v>523</v>
      </c>
    </row>
    <row r="393" spans="1:6" x14ac:dyDescent="0.25">
      <c r="A393" s="208"/>
      <c r="B393" s="208"/>
      <c r="C393" s="210"/>
      <c r="D393" s="208"/>
      <c r="E393" s="214"/>
      <c r="F393" s="205"/>
    </row>
    <row r="394" spans="1:6" x14ac:dyDescent="0.25">
      <c r="A394" s="208"/>
      <c r="B394" s="208"/>
      <c r="C394" s="210"/>
      <c r="D394" s="208"/>
      <c r="E394" s="214"/>
      <c r="F394" s="205"/>
    </row>
    <row r="395" spans="1:6" x14ac:dyDescent="0.25">
      <c r="A395" s="208"/>
      <c r="B395" s="208"/>
      <c r="C395" s="210"/>
      <c r="D395" s="208"/>
      <c r="E395" s="214"/>
      <c r="F395" s="205"/>
    </row>
    <row r="396" spans="1:6" x14ac:dyDescent="0.25">
      <c r="A396" s="215"/>
      <c r="B396" s="215"/>
      <c r="C396" s="219"/>
      <c r="D396" s="215"/>
      <c r="E396" s="216"/>
      <c r="F396" s="205"/>
    </row>
    <row r="397" spans="1:6" x14ac:dyDescent="0.25">
      <c r="A397" s="207" t="s">
        <v>535</v>
      </c>
      <c r="B397" s="207" t="s">
        <v>497</v>
      </c>
      <c r="C397" s="209" t="s">
        <v>323</v>
      </c>
      <c r="D397" s="59"/>
      <c r="E397" s="7">
        <v>1962450</v>
      </c>
      <c r="F397" s="205" t="s">
        <v>324</v>
      </c>
    </row>
    <row r="398" spans="1:6" x14ac:dyDescent="0.25">
      <c r="A398" s="208"/>
      <c r="B398" s="208"/>
      <c r="C398" s="210"/>
      <c r="D398" s="217"/>
      <c r="E398" s="213">
        <v>-1962250</v>
      </c>
      <c r="F398" s="205"/>
    </row>
    <row r="399" spans="1:6" x14ac:dyDescent="0.25">
      <c r="A399" s="215"/>
      <c r="B399" s="215"/>
      <c r="C399" s="219"/>
      <c r="D399" s="218"/>
      <c r="E399" s="216"/>
      <c r="F399" s="205"/>
    </row>
    <row r="400" spans="1:6" ht="15" customHeight="1" x14ac:dyDescent="0.25">
      <c r="A400" s="207" t="s">
        <v>536</v>
      </c>
      <c r="B400" s="207" t="s">
        <v>337</v>
      </c>
      <c r="C400" s="20" t="s">
        <v>541</v>
      </c>
      <c r="D400" s="59" t="s">
        <v>542</v>
      </c>
      <c r="E400" s="7">
        <v>-1200000</v>
      </c>
      <c r="F400" s="206" t="s">
        <v>540</v>
      </c>
    </row>
    <row r="401" spans="1:6" x14ac:dyDescent="0.25">
      <c r="A401" s="208"/>
      <c r="B401" s="208"/>
      <c r="C401" s="20" t="s">
        <v>543</v>
      </c>
      <c r="D401" s="59" t="s">
        <v>343</v>
      </c>
      <c r="E401" s="7">
        <v>-1500000</v>
      </c>
      <c r="F401" s="234"/>
    </row>
    <row r="402" spans="1:6" x14ac:dyDescent="0.25">
      <c r="A402" s="208"/>
      <c r="B402" s="208"/>
      <c r="C402" s="20" t="s">
        <v>544</v>
      </c>
      <c r="D402" s="59" t="s">
        <v>545</v>
      </c>
      <c r="E402" s="7">
        <v>-1854000</v>
      </c>
      <c r="F402" s="234"/>
    </row>
    <row r="403" spans="1:6" x14ac:dyDescent="0.25">
      <c r="A403" s="208"/>
      <c r="B403" s="208"/>
      <c r="C403" s="20" t="s">
        <v>295</v>
      </c>
      <c r="D403" s="59" t="s">
        <v>296</v>
      </c>
      <c r="E403" s="7">
        <v>-18000000</v>
      </c>
      <c r="F403" s="234"/>
    </row>
    <row r="404" spans="1:6" x14ac:dyDescent="0.25">
      <c r="A404" s="208"/>
      <c r="B404" s="208"/>
      <c r="C404" s="20" t="s">
        <v>156</v>
      </c>
      <c r="D404" s="59" t="s">
        <v>155</v>
      </c>
      <c r="E404" s="7">
        <v>-2500000</v>
      </c>
      <c r="F404" s="234"/>
    </row>
    <row r="405" spans="1:6" ht="15.75" thickBot="1" x14ac:dyDescent="0.3">
      <c r="A405" s="208"/>
      <c r="B405" s="208"/>
      <c r="C405" s="77" t="s">
        <v>48</v>
      </c>
      <c r="D405" s="126"/>
      <c r="E405" s="78">
        <v>25286350</v>
      </c>
      <c r="F405" s="234"/>
    </row>
    <row r="406" spans="1:6" ht="15.75" thickBot="1" x14ac:dyDescent="0.3">
      <c r="A406" s="74"/>
      <c r="B406" s="74"/>
      <c r="C406" s="75"/>
      <c r="D406" s="74"/>
      <c r="E406" s="76">
        <f>SUM(E361:E405)</f>
        <v>9101780.5300000012</v>
      </c>
      <c r="F406" s="74" t="s">
        <v>547</v>
      </c>
    </row>
    <row r="407" spans="1:6" x14ac:dyDescent="0.25">
      <c r="A407" s="8"/>
      <c r="B407" s="8"/>
      <c r="C407" s="44"/>
      <c r="D407" s="8"/>
      <c r="E407" s="23"/>
      <c r="F407" s="8"/>
    </row>
    <row r="408" spans="1:6" x14ac:dyDescent="0.25">
      <c r="A408" s="8"/>
      <c r="B408" s="8"/>
      <c r="C408" s="44"/>
      <c r="D408" s="8"/>
      <c r="E408" s="8"/>
      <c r="F408" s="8"/>
    </row>
    <row r="409" spans="1:6" x14ac:dyDescent="0.25">
      <c r="A409" s="8"/>
      <c r="B409" s="8"/>
      <c r="C409" s="44"/>
      <c r="D409" s="8"/>
      <c r="E409" s="8"/>
      <c r="F409" s="8"/>
    </row>
    <row r="410" spans="1:6" x14ac:dyDescent="0.25">
      <c r="A410" s="8"/>
      <c r="B410" s="8"/>
      <c r="C410" s="44"/>
      <c r="D410" s="8"/>
      <c r="E410" s="8"/>
      <c r="F410" s="8"/>
    </row>
    <row r="411" spans="1:6" x14ac:dyDescent="0.25">
      <c r="A411" s="8"/>
      <c r="B411" s="8"/>
      <c r="C411" s="44"/>
      <c r="D411" s="8"/>
      <c r="E411" s="8"/>
      <c r="F411" s="8"/>
    </row>
    <row r="412" spans="1:6" x14ac:dyDescent="0.25">
      <c r="A412" s="8"/>
      <c r="B412" s="8"/>
      <c r="C412" s="44"/>
      <c r="D412" s="8"/>
      <c r="E412" s="8"/>
      <c r="F412" s="8"/>
    </row>
    <row r="413" spans="1:6" x14ac:dyDescent="0.25">
      <c r="A413" s="8"/>
      <c r="B413" s="8"/>
      <c r="C413" s="44"/>
      <c r="D413" s="8"/>
      <c r="E413" s="8"/>
      <c r="F413" s="8"/>
    </row>
    <row r="414" spans="1:6" x14ac:dyDescent="0.25">
      <c r="C414" s="15"/>
    </row>
    <row r="415" spans="1:6" x14ac:dyDescent="0.25">
      <c r="C415" s="15"/>
    </row>
    <row r="416" spans="1:6" x14ac:dyDescent="0.25">
      <c r="C416" s="15"/>
    </row>
    <row r="417" spans="3:3" x14ac:dyDescent="0.25">
      <c r="C417" s="15"/>
    </row>
    <row r="418" spans="3:3" x14ac:dyDescent="0.25">
      <c r="C418" s="15"/>
    </row>
    <row r="419" spans="3:3" x14ac:dyDescent="0.25">
      <c r="C419" s="15"/>
    </row>
  </sheetData>
  <mergeCells count="563">
    <mergeCell ref="A381:A383"/>
    <mergeCell ref="B381:B383"/>
    <mergeCell ref="C381:C383"/>
    <mergeCell ref="D381:D383"/>
    <mergeCell ref="E381:E383"/>
    <mergeCell ref="F381:F383"/>
    <mergeCell ref="F374:F376"/>
    <mergeCell ref="A374:A376"/>
    <mergeCell ref="B374:B376"/>
    <mergeCell ref="F377:F380"/>
    <mergeCell ref="A377:A380"/>
    <mergeCell ref="B377:B380"/>
    <mergeCell ref="F369:F370"/>
    <mergeCell ref="F371:F373"/>
    <mergeCell ref="A371:A373"/>
    <mergeCell ref="A369:A370"/>
    <mergeCell ref="B371:B373"/>
    <mergeCell ref="B369:B370"/>
    <mergeCell ref="C372:C373"/>
    <mergeCell ref="D372:D373"/>
    <mergeCell ref="E372:E373"/>
    <mergeCell ref="A344:A356"/>
    <mergeCell ref="B344:B356"/>
    <mergeCell ref="A357:A360"/>
    <mergeCell ref="B357:B360"/>
    <mergeCell ref="F357:F360"/>
    <mergeCell ref="C359:C360"/>
    <mergeCell ref="D359:D360"/>
    <mergeCell ref="E359:E360"/>
    <mergeCell ref="A339:A340"/>
    <mergeCell ref="B339:B340"/>
    <mergeCell ref="F339:F340"/>
    <mergeCell ref="A341:A343"/>
    <mergeCell ref="B341:B343"/>
    <mergeCell ref="F341:F343"/>
    <mergeCell ref="C342:C343"/>
    <mergeCell ref="D342:D343"/>
    <mergeCell ref="E342:E343"/>
    <mergeCell ref="A335:A338"/>
    <mergeCell ref="B335:B338"/>
    <mergeCell ref="C335:C336"/>
    <mergeCell ref="D335:D336"/>
    <mergeCell ref="E335:E336"/>
    <mergeCell ref="F335:F338"/>
    <mergeCell ref="C337:C338"/>
    <mergeCell ref="D337:D338"/>
    <mergeCell ref="E337:E338"/>
    <mergeCell ref="A330:A334"/>
    <mergeCell ref="B330:B334"/>
    <mergeCell ref="C330:C334"/>
    <mergeCell ref="D330:D334"/>
    <mergeCell ref="E330:E334"/>
    <mergeCell ref="F330:F334"/>
    <mergeCell ref="A325:A329"/>
    <mergeCell ref="B325:B329"/>
    <mergeCell ref="C325:C329"/>
    <mergeCell ref="D325:D329"/>
    <mergeCell ref="E325:E329"/>
    <mergeCell ref="F325:F329"/>
    <mergeCell ref="A320:A324"/>
    <mergeCell ref="B320:B324"/>
    <mergeCell ref="C320:C324"/>
    <mergeCell ref="D320:D324"/>
    <mergeCell ref="E320:E324"/>
    <mergeCell ref="F320:F324"/>
    <mergeCell ref="A316:A318"/>
    <mergeCell ref="B316:B318"/>
    <mergeCell ref="F316:F318"/>
    <mergeCell ref="C317:C318"/>
    <mergeCell ref="D317:D318"/>
    <mergeCell ref="E317:E318"/>
    <mergeCell ref="F309:F310"/>
    <mergeCell ref="A311:A315"/>
    <mergeCell ref="B311:B315"/>
    <mergeCell ref="C311:C315"/>
    <mergeCell ref="D311:D315"/>
    <mergeCell ref="E311:E315"/>
    <mergeCell ref="F311:F315"/>
    <mergeCell ref="A304:A308"/>
    <mergeCell ref="B304:B308"/>
    <mergeCell ref="C304:C308"/>
    <mergeCell ref="D304:D308"/>
    <mergeCell ref="E304:E308"/>
    <mergeCell ref="F304:F308"/>
    <mergeCell ref="F298:F300"/>
    <mergeCell ref="A301:A303"/>
    <mergeCell ref="B301:B303"/>
    <mergeCell ref="F301:F303"/>
    <mergeCell ref="C302:C303"/>
    <mergeCell ref="D302:D303"/>
    <mergeCell ref="E302:E303"/>
    <mergeCell ref="D296:D297"/>
    <mergeCell ref="E296:E297"/>
    <mergeCell ref="A298:A300"/>
    <mergeCell ref="B298:B300"/>
    <mergeCell ref="C298:C300"/>
    <mergeCell ref="D298:D300"/>
    <mergeCell ref="E298:E300"/>
    <mergeCell ref="A292:A293"/>
    <mergeCell ref="B292:B293"/>
    <mergeCell ref="F292:F293"/>
    <mergeCell ref="A294:A297"/>
    <mergeCell ref="B294:B297"/>
    <mergeCell ref="C294:C295"/>
    <mergeCell ref="D294:D295"/>
    <mergeCell ref="E294:E295"/>
    <mergeCell ref="F294:F297"/>
    <mergeCell ref="C296:C297"/>
    <mergeCell ref="A289:A291"/>
    <mergeCell ref="B289:B291"/>
    <mergeCell ref="C289:C290"/>
    <mergeCell ref="D289:D290"/>
    <mergeCell ref="E289:E290"/>
    <mergeCell ref="F289:F291"/>
    <mergeCell ref="A285:A288"/>
    <mergeCell ref="B285:B288"/>
    <mergeCell ref="F285:F288"/>
    <mergeCell ref="C287:C288"/>
    <mergeCell ref="D287:D288"/>
    <mergeCell ref="E287:E288"/>
    <mergeCell ref="A281:A284"/>
    <mergeCell ref="B281:B284"/>
    <mergeCell ref="C281:C284"/>
    <mergeCell ref="D281:D284"/>
    <mergeCell ref="E281:E284"/>
    <mergeCell ref="F281:F284"/>
    <mergeCell ref="A277:A280"/>
    <mergeCell ref="B277:B280"/>
    <mergeCell ref="C277:C280"/>
    <mergeCell ref="D277:D280"/>
    <mergeCell ref="E277:E280"/>
    <mergeCell ref="F277:F280"/>
    <mergeCell ref="A266:A269"/>
    <mergeCell ref="B266:B269"/>
    <mergeCell ref="C266:C267"/>
    <mergeCell ref="D266:D267"/>
    <mergeCell ref="E266:E267"/>
    <mergeCell ref="F266:F269"/>
    <mergeCell ref="A273:A276"/>
    <mergeCell ref="B273:B276"/>
    <mergeCell ref="F273:F276"/>
    <mergeCell ref="C275:C276"/>
    <mergeCell ref="D275:D276"/>
    <mergeCell ref="E275:E276"/>
    <mergeCell ref="C268:C269"/>
    <mergeCell ref="D268:D269"/>
    <mergeCell ref="E268:E269"/>
    <mergeCell ref="A270:A272"/>
    <mergeCell ref="B270:B272"/>
    <mergeCell ref="F270:F272"/>
    <mergeCell ref="A261:A264"/>
    <mergeCell ref="B261:B264"/>
    <mergeCell ref="C261:C262"/>
    <mergeCell ref="D261:D262"/>
    <mergeCell ref="E261:E262"/>
    <mergeCell ref="A254:A255"/>
    <mergeCell ref="B254:B255"/>
    <mergeCell ref="F261:F264"/>
    <mergeCell ref="C263:C264"/>
    <mergeCell ref="D263:D264"/>
    <mergeCell ref="E263:E264"/>
    <mergeCell ref="F254:F255"/>
    <mergeCell ref="A257:A260"/>
    <mergeCell ref="B257:B260"/>
    <mergeCell ref="C257:C258"/>
    <mergeCell ref="D257:D258"/>
    <mergeCell ref="E257:E258"/>
    <mergeCell ref="F257:F260"/>
    <mergeCell ref="C259:C260"/>
    <mergeCell ref="A249:A253"/>
    <mergeCell ref="B249:B253"/>
    <mergeCell ref="C249:C253"/>
    <mergeCell ref="D249:D253"/>
    <mergeCell ref="E249:E253"/>
    <mergeCell ref="F249:F253"/>
    <mergeCell ref="D259:D260"/>
    <mergeCell ref="E259:E260"/>
    <mergeCell ref="A244:A248"/>
    <mergeCell ref="B244:B248"/>
    <mergeCell ref="C244:C248"/>
    <mergeCell ref="D244:D248"/>
    <mergeCell ref="E244:E248"/>
    <mergeCell ref="F244:F248"/>
    <mergeCell ref="F236:F239"/>
    <mergeCell ref="A240:A243"/>
    <mergeCell ref="B240:B243"/>
    <mergeCell ref="C240:C243"/>
    <mergeCell ref="D240:D243"/>
    <mergeCell ref="E240:E243"/>
    <mergeCell ref="F240:F243"/>
    <mergeCell ref="A236:A239"/>
    <mergeCell ref="B236:B239"/>
    <mergeCell ref="C236:C239"/>
    <mergeCell ref="D236:D239"/>
    <mergeCell ref="E236:E239"/>
    <mergeCell ref="A229:A235"/>
    <mergeCell ref="B229:B235"/>
    <mergeCell ref="C229:C230"/>
    <mergeCell ref="D229:D230"/>
    <mergeCell ref="E229:E230"/>
    <mergeCell ref="F229:F235"/>
    <mergeCell ref="C231:C232"/>
    <mergeCell ref="D231:D232"/>
    <mergeCell ref="E231:E232"/>
    <mergeCell ref="C233:C234"/>
    <mergeCell ref="D233:D234"/>
    <mergeCell ref="E233:E234"/>
    <mergeCell ref="F217:F220"/>
    <mergeCell ref="A210:A212"/>
    <mergeCell ref="B210:B212"/>
    <mergeCell ref="C210:C212"/>
    <mergeCell ref="D210:D212"/>
    <mergeCell ref="E210:E212"/>
    <mergeCell ref="F222:F224"/>
    <mergeCell ref="A225:A228"/>
    <mergeCell ref="B225:B228"/>
    <mergeCell ref="C225:C228"/>
    <mergeCell ref="D225:D228"/>
    <mergeCell ref="E225:E228"/>
    <mergeCell ref="F225:F228"/>
    <mergeCell ref="A222:A224"/>
    <mergeCell ref="B222:B224"/>
    <mergeCell ref="C222:C224"/>
    <mergeCell ref="D222:D224"/>
    <mergeCell ref="E222:E224"/>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A200:A203"/>
    <mergeCell ref="B200:B203"/>
    <mergeCell ref="C200:C201"/>
    <mergeCell ref="D200:D201"/>
    <mergeCell ref="E200:E201"/>
    <mergeCell ref="F200:F203"/>
    <mergeCell ref="C202:C203"/>
    <mergeCell ref="D202:D203"/>
    <mergeCell ref="E202:E203"/>
    <mergeCell ref="A196:A199"/>
    <mergeCell ref="B196:B199"/>
    <mergeCell ref="C196:C197"/>
    <mergeCell ref="D196:D197"/>
    <mergeCell ref="E196:E197"/>
    <mergeCell ref="F196:F199"/>
    <mergeCell ref="C198:C199"/>
    <mergeCell ref="D198:D199"/>
    <mergeCell ref="E198:E199"/>
    <mergeCell ref="A190:A191"/>
    <mergeCell ref="B190:B191"/>
    <mergeCell ref="F190:F191"/>
    <mergeCell ref="A192:A195"/>
    <mergeCell ref="B192:B195"/>
    <mergeCell ref="C192:C195"/>
    <mergeCell ref="D192:D195"/>
    <mergeCell ref="E192:E195"/>
    <mergeCell ref="F192:F195"/>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63:A171"/>
    <mergeCell ref="B163:B171"/>
    <mergeCell ref="F163:F171"/>
    <mergeCell ref="A172:A182"/>
    <mergeCell ref="B172:B182"/>
    <mergeCell ref="F172:F174"/>
    <mergeCell ref="F175:F176"/>
    <mergeCell ref="F177:F178"/>
    <mergeCell ref="C179:C180"/>
    <mergeCell ref="D179:D180"/>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51:A154"/>
    <mergeCell ref="B151:B154"/>
    <mergeCell ref="C151:C152"/>
    <mergeCell ref="D151:D152"/>
    <mergeCell ref="E151:E152"/>
    <mergeCell ref="F151:F154"/>
    <mergeCell ref="C153:C154"/>
    <mergeCell ref="D153:D154"/>
    <mergeCell ref="E153:E154"/>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38:A141"/>
    <mergeCell ref="B138:B141"/>
    <mergeCell ref="C138:C139"/>
    <mergeCell ref="D138:D139"/>
    <mergeCell ref="E138:E139"/>
    <mergeCell ref="F138:F141"/>
    <mergeCell ref="C140:C141"/>
    <mergeCell ref="D140:D141"/>
    <mergeCell ref="E140:E141"/>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A11:A15"/>
    <mergeCell ref="B11:B15"/>
    <mergeCell ref="C11:C15"/>
    <mergeCell ref="D11:D15"/>
    <mergeCell ref="E11:E15"/>
    <mergeCell ref="F11:F15"/>
    <mergeCell ref="A22:A24"/>
    <mergeCell ref="B22:B24"/>
    <mergeCell ref="F22:F24"/>
    <mergeCell ref="C23:C24"/>
    <mergeCell ref="D23:D24"/>
    <mergeCell ref="E23:E24"/>
    <mergeCell ref="A19:A21"/>
    <mergeCell ref="B19:B21"/>
    <mergeCell ref="C19:C20"/>
    <mergeCell ref="D19:D20"/>
    <mergeCell ref="E19:E20"/>
    <mergeCell ref="F19:F21"/>
    <mergeCell ref="F389:F391"/>
    <mergeCell ref="A389:A391"/>
    <mergeCell ref="B389:B391"/>
    <mergeCell ref="C390:C391"/>
    <mergeCell ref="D390:D391"/>
    <mergeCell ref="E390:E391"/>
    <mergeCell ref="A5:A8"/>
    <mergeCell ref="B5:B8"/>
    <mergeCell ref="C5:C6"/>
    <mergeCell ref="D5:D6"/>
    <mergeCell ref="E5:E6"/>
    <mergeCell ref="F5:F8"/>
    <mergeCell ref="C7:C8"/>
    <mergeCell ref="D7:D8"/>
    <mergeCell ref="E7:E8"/>
    <mergeCell ref="A16:A18"/>
    <mergeCell ref="B16:B18"/>
    <mergeCell ref="C16:C18"/>
    <mergeCell ref="D16:D18"/>
    <mergeCell ref="E16:E18"/>
    <mergeCell ref="F16:F18"/>
    <mergeCell ref="A9:A10"/>
    <mergeCell ref="B9:B10"/>
    <mergeCell ref="F9:F10"/>
    <mergeCell ref="F392:F396"/>
    <mergeCell ref="A392:A396"/>
    <mergeCell ref="B392:B396"/>
    <mergeCell ref="C392:C396"/>
    <mergeCell ref="D392:D396"/>
    <mergeCell ref="E392:E396"/>
    <mergeCell ref="F362:F365"/>
    <mergeCell ref="A362:A365"/>
    <mergeCell ref="B362:B365"/>
    <mergeCell ref="C362:C363"/>
    <mergeCell ref="C364:C365"/>
    <mergeCell ref="D362:D363"/>
    <mergeCell ref="D364:D365"/>
    <mergeCell ref="E362:E363"/>
    <mergeCell ref="E364:E365"/>
    <mergeCell ref="A367:A368"/>
    <mergeCell ref="B367:B368"/>
    <mergeCell ref="F367:F368"/>
    <mergeCell ref="F384:F388"/>
    <mergeCell ref="A384:A388"/>
    <mergeCell ref="B384:B388"/>
    <mergeCell ref="C387:C388"/>
    <mergeCell ref="D387:D388"/>
    <mergeCell ref="E387:E388"/>
    <mergeCell ref="F397:F399"/>
    <mergeCell ref="C397:C399"/>
    <mergeCell ref="A397:A399"/>
    <mergeCell ref="B397:B399"/>
    <mergeCell ref="E398:E399"/>
    <mergeCell ref="D398:D399"/>
    <mergeCell ref="A400:A405"/>
    <mergeCell ref="B400:B405"/>
    <mergeCell ref="F400:F405"/>
  </mergeCells>
  <pageMargins left="0.25" right="0.25" top="0.75" bottom="0.75" header="0.3" footer="0.3"/>
  <pageSetup paperSize="9" scale="70" fitToHeight="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495</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v>7195200</v>
      </c>
      <c r="F12" s="34" t="s">
        <v>25</v>
      </c>
    </row>
    <row r="13" spans="1:7" ht="15.75" thickBot="1" x14ac:dyDescent="0.3">
      <c r="A13" s="39"/>
      <c r="B13" s="39"/>
      <c r="C13" s="39"/>
      <c r="D13" s="39"/>
      <c r="E13" s="40">
        <v>7195200</v>
      </c>
      <c r="F13" s="34" t="s">
        <v>26</v>
      </c>
    </row>
    <row r="14" spans="1:7" ht="15.75" thickBot="1" x14ac:dyDescent="0.3">
      <c r="A14" s="39"/>
      <c r="B14" s="39"/>
      <c r="C14" s="39"/>
      <c r="D14" s="39"/>
      <c r="E14" s="40"/>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scale="67"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288"/>
  <sheetViews>
    <sheetView topLeftCell="A211" workbookViewId="0">
      <selection activeCell="N15" sqref="N15"/>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548</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45" t="s">
        <v>80</v>
      </c>
      <c r="D42" s="146"/>
      <c r="E42" s="147">
        <v>-2226747.48</v>
      </c>
      <c r="F42" s="206" t="s">
        <v>147</v>
      </c>
    </row>
    <row r="43" spans="1:6" x14ac:dyDescent="0.25">
      <c r="A43" s="215"/>
      <c r="B43" s="215"/>
      <c r="C43" s="145" t="s">
        <v>145</v>
      </c>
      <c r="D43" s="146" t="s">
        <v>146</v>
      </c>
      <c r="E43" s="147">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46" t="s">
        <v>256</v>
      </c>
      <c r="B77" s="146" t="s">
        <v>222</v>
      </c>
      <c r="C77" s="145" t="s">
        <v>257</v>
      </c>
      <c r="D77" s="146" t="s">
        <v>258</v>
      </c>
      <c r="E77" s="147">
        <v>566437.5</v>
      </c>
      <c r="F77" s="144"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46" t="s">
        <v>262</v>
      </c>
      <c r="B81" s="146" t="s">
        <v>222</v>
      </c>
      <c r="C81" s="145" t="s">
        <v>263</v>
      </c>
      <c r="D81" s="146"/>
      <c r="E81" s="147">
        <v>1267</v>
      </c>
      <c r="F81" s="141"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43" t="s">
        <v>376</v>
      </c>
      <c r="B138" s="143" t="s">
        <v>352</v>
      </c>
      <c r="C138" s="108" t="s">
        <v>46</v>
      </c>
      <c r="D138" s="143" t="s">
        <v>277</v>
      </c>
      <c r="E138" s="109">
        <v>16912</v>
      </c>
      <c r="F138" s="142"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x14ac:dyDescent="0.25">
      <c r="A172" s="112"/>
      <c r="B172" s="112"/>
      <c r="C172" s="113"/>
      <c r="D172" s="112"/>
      <c r="E172" s="81">
        <f>SUM(E139:E171)</f>
        <v>23190922.380000003</v>
      </c>
      <c r="F172" s="79" t="s">
        <v>435</v>
      </c>
    </row>
    <row r="173" spans="1:6" ht="15" customHeight="1" x14ac:dyDescent="0.25">
      <c r="A173" s="207" t="s">
        <v>438</v>
      </c>
      <c r="B173" s="207" t="s">
        <v>439</v>
      </c>
      <c r="C173" s="209" t="s">
        <v>440</v>
      </c>
      <c r="D173" s="207" t="s">
        <v>286</v>
      </c>
      <c r="E173" s="213">
        <v>80876.25</v>
      </c>
      <c r="F173" s="205" t="s">
        <v>441</v>
      </c>
    </row>
    <row r="174" spans="1:6" x14ac:dyDescent="0.25">
      <c r="A174" s="208"/>
      <c r="B174" s="208"/>
      <c r="C174" s="210"/>
      <c r="D174" s="208"/>
      <c r="E174" s="214"/>
      <c r="F174" s="205"/>
    </row>
    <row r="175" spans="1:6" x14ac:dyDescent="0.25">
      <c r="A175" s="208"/>
      <c r="B175" s="208"/>
      <c r="C175" s="210"/>
      <c r="D175" s="208"/>
      <c r="E175" s="214"/>
      <c r="F175" s="205"/>
    </row>
    <row r="176" spans="1:6" x14ac:dyDescent="0.25">
      <c r="A176" s="208"/>
      <c r="B176" s="208"/>
      <c r="C176" s="210"/>
      <c r="D176" s="208"/>
      <c r="E176" s="214"/>
      <c r="F176" s="205"/>
    </row>
    <row r="177" spans="1:6" x14ac:dyDescent="0.25">
      <c r="A177" s="215"/>
      <c r="B177" s="215"/>
      <c r="C177" s="219"/>
      <c r="D177" s="215"/>
      <c r="E177" s="216"/>
      <c r="F177" s="205"/>
    </row>
    <row r="178" spans="1:6" ht="15" customHeight="1" x14ac:dyDescent="0.25">
      <c r="A178" s="207" t="s">
        <v>442</v>
      </c>
      <c r="B178" s="207" t="s">
        <v>439</v>
      </c>
      <c r="C178" s="209" t="s">
        <v>46</v>
      </c>
      <c r="D178" s="207" t="s">
        <v>277</v>
      </c>
      <c r="E178" s="213">
        <v>50240.4</v>
      </c>
      <c r="F178" s="205" t="s">
        <v>443</v>
      </c>
    </row>
    <row r="179" spans="1:6" x14ac:dyDescent="0.25">
      <c r="A179" s="208"/>
      <c r="B179" s="208"/>
      <c r="C179" s="210"/>
      <c r="D179" s="208"/>
      <c r="E179" s="214"/>
      <c r="F179" s="205"/>
    </row>
    <row r="180" spans="1:6" x14ac:dyDescent="0.25">
      <c r="A180" s="208"/>
      <c r="B180" s="208"/>
      <c r="C180" s="210"/>
      <c r="D180" s="208"/>
      <c r="E180" s="214"/>
      <c r="F180" s="205"/>
    </row>
    <row r="181" spans="1:6" x14ac:dyDescent="0.25">
      <c r="A181" s="208"/>
      <c r="B181" s="208"/>
      <c r="C181" s="210"/>
      <c r="D181" s="208"/>
      <c r="E181" s="214"/>
      <c r="F181" s="205"/>
    </row>
    <row r="182" spans="1:6" x14ac:dyDescent="0.25">
      <c r="A182" s="215"/>
      <c r="B182" s="215"/>
      <c r="C182" s="219"/>
      <c r="D182" s="215"/>
      <c r="E182" s="216"/>
      <c r="F182" s="205"/>
    </row>
    <row r="183" spans="1:6" ht="15" customHeight="1" x14ac:dyDescent="0.25">
      <c r="A183" s="207" t="s">
        <v>444</v>
      </c>
      <c r="B183" s="207" t="s">
        <v>439</v>
      </c>
      <c r="C183" s="221" t="s">
        <v>8</v>
      </c>
      <c r="D183" s="207" t="s">
        <v>445</v>
      </c>
      <c r="E183" s="213">
        <v>382000</v>
      </c>
      <c r="F183" s="205" t="s">
        <v>446</v>
      </c>
    </row>
    <row r="184" spans="1:6" x14ac:dyDescent="0.25">
      <c r="A184" s="208"/>
      <c r="B184" s="208"/>
      <c r="C184" s="222"/>
      <c r="D184" s="208"/>
      <c r="E184" s="214"/>
      <c r="F184" s="205"/>
    </row>
    <row r="185" spans="1:6" x14ac:dyDescent="0.25">
      <c r="A185" s="208"/>
      <c r="B185" s="208"/>
      <c r="C185" s="222"/>
      <c r="D185" s="208"/>
      <c r="E185" s="214"/>
      <c r="F185" s="205"/>
    </row>
    <row r="186" spans="1:6" x14ac:dyDescent="0.25">
      <c r="A186" s="208"/>
      <c r="B186" s="208"/>
      <c r="C186" s="222"/>
      <c r="D186" s="208"/>
      <c r="E186" s="214"/>
      <c r="F186" s="205"/>
    </row>
    <row r="187" spans="1:6" x14ac:dyDescent="0.25">
      <c r="A187" s="215"/>
      <c r="B187" s="215"/>
      <c r="C187" s="223"/>
      <c r="D187" s="215"/>
      <c r="E187" s="216"/>
      <c r="F187" s="205"/>
    </row>
    <row r="188" spans="1:6" ht="15" customHeight="1" x14ac:dyDescent="0.25">
      <c r="A188" s="207" t="s">
        <v>447</v>
      </c>
      <c r="B188" s="207" t="s">
        <v>439</v>
      </c>
      <c r="C188" s="209" t="s">
        <v>75</v>
      </c>
      <c r="D188" s="217"/>
      <c r="E188" s="224">
        <v>-14649529.390000001</v>
      </c>
      <c r="F188" s="205" t="s">
        <v>448</v>
      </c>
    </row>
    <row r="189" spans="1:6" x14ac:dyDescent="0.25">
      <c r="A189" s="208"/>
      <c r="B189" s="208"/>
      <c r="C189" s="210"/>
      <c r="D189" s="220"/>
      <c r="E189" s="225"/>
      <c r="F189" s="205"/>
    </row>
    <row r="190" spans="1:6" x14ac:dyDescent="0.25">
      <c r="A190" s="208"/>
      <c r="B190" s="208"/>
      <c r="C190" s="210"/>
      <c r="D190" s="220"/>
      <c r="E190" s="225"/>
      <c r="F190" s="205"/>
    </row>
    <row r="191" spans="1:6" x14ac:dyDescent="0.25">
      <c r="A191" s="208"/>
      <c r="B191" s="208"/>
      <c r="C191" s="210"/>
      <c r="D191" s="220"/>
      <c r="E191" s="225"/>
      <c r="F191" s="205"/>
    </row>
    <row r="192" spans="1:6" x14ac:dyDescent="0.25">
      <c r="A192" s="215"/>
      <c r="B192" s="215"/>
      <c r="C192" s="219"/>
      <c r="D192" s="218"/>
      <c r="E192" s="226"/>
      <c r="F192" s="205"/>
    </row>
    <row r="193" spans="1:6" x14ac:dyDescent="0.25">
      <c r="A193" s="207" t="s">
        <v>460</v>
      </c>
      <c r="B193" s="207" t="s">
        <v>439</v>
      </c>
      <c r="C193" s="20" t="s">
        <v>461</v>
      </c>
      <c r="D193" s="59" t="s">
        <v>462</v>
      </c>
      <c r="E193" s="7">
        <v>-90000</v>
      </c>
      <c r="F193" s="217"/>
    </row>
    <row r="194" spans="1:6" x14ac:dyDescent="0.25">
      <c r="A194" s="208"/>
      <c r="B194" s="208"/>
      <c r="C194" s="20" t="s">
        <v>463</v>
      </c>
      <c r="D194" s="59" t="s">
        <v>464</v>
      </c>
      <c r="E194" s="7">
        <v>-2400000</v>
      </c>
      <c r="F194" s="220"/>
    </row>
    <row r="195" spans="1:6" x14ac:dyDescent="0.25">
      <c r="A195" s="208"/>
      <c r="B195" s="208"/>
      <c r="C195" s="20" t="s">
        <v>465</v>
      </c>
      <c r="D195" s="59" t="s">
        <v>255</v>
      </c>
      <c r="E195" s="7">
        <v>-320000</v>
      </c>
      <c r="F195" s="220"/>
    </row>
    <row r="196" spans="1:6" x14ac:dyDescent="0.25">
      <c r="A196" s="215"/>
      <c r="B196" s="215"/>
      <c r="C196" s="20"/>
      <c r="D196" s="59"/>
      <c r="E196" s="7"/>
      <c r="F196" s="218"/>
    </row>
    <row r="197" spans="1:6" ht="15" customHeight="1" x14ac:dyDescent="0.25">
      <c r="A197" s="207" t="s">
        <v>473</v>
      </c>
      <c r="B197" s="207" t="s">
        <v>337</v>
      </c>
      <c r="C197" s="20" t="s">
        <v>475</v>
      </c>
      <c r="D197" s="59"/>
      <c r="E197" s="7">
        <v>28054.2</v>
      </c>
      <c r="F197" s="205" t="s">
        <v>492</v>
      </c>
    </row>
    <row r="198" spans="1:6" x14ac:dyDescent="0.25">
      <c r="A198" s="208"/>
      <c r="B198" s="208"/>
      <c r="C198" s="20" t="s">
        <v>476</v>
      </c>
      <c r="D198" s="59"/>
      <c r="E198" s="7">
        <v>2800</v>
      </c>
      <c r="F198" s="205"/>
    </row>
    <row r="199" spans="1:6" x14ac:dyDescent="0.25">
      <c r="A199" s="208"/>
      <c r="B199" s="208"/>
      <c r="C199" s="20" t="s">
        <v>477</v>
      </c>
      <c r="D199" s="59" t="s">
        <v>226</v>
      </c>
      <c r="E199" s="7">
        <v>27041</v>
      </c>
      <c r="F199" s="205"/>
    </row>
    <row r="200" spans="1:6" x14ac:dyDescent="0.25">
      <c r="A200" s="208"/>
      <c r="B200" s="208"/>
      <c r="C200" s="88" t="s">
        <v>478</v>
      </c>
      <c r="D200" s="125" t="s">
        <v>82</v>
      </c>
      <c r="E200" s="89">
        <v>1641</v>
      </c>
      <c r="F200" s="205"/>
    </row>
    <row r="201" spans="1:6" x14ac:dyDescent="0.25">
      <c r="A201" s="208"/>
      <c r="B201" s="208"/>
      <c r="C201" s="88" t="s">
        <v>479</v>
      </c>
      <c r="D201" s="125"/>
      <c r="E201" s="89">
        <v>598048.54</v>
      </c>
      <c r="F201" s="205"/>
    </row>
    <row r="202" spans="1:6" x14ac:dyDescent="0.25">
      <c r="A202" s="208"/>
      <c r="B202" s="208"/>
      <c r="C202" s="88" t="s">
        <v>480</v>
      </c>
      <c r="D202" s="125"/>
      <c r="E202" s="89">
        <v>1000</v>
      </c>
      <c r="F202" s="205"/>
    </row>
    <row r="203" spans="1:6" x14ac:dyDescent="0.25">
      <c r="A203" s="208"/>
      <c r="B203" s="208"/>
      <c r="C203" s="88" t="s">
        <v>481</v>
      </c>
      <c r="D203" s="125"/>
      <c r="E203" s="89">
        <v>4300</v>
      </c>
      <c r="F203" s="205"/>
    </row>
    <row r="204" spans="1:6" x14ac:dyDescent="0.25">
      <c r="A204" s="208"/>
      <c r="B204" s="208"/>
      <c r="C204" s="88" t="s">
        <v>482</v>
      </c>
      <c r="D204" s="125" t="s">
        <v>483</v>
      </c>
      <c r="E204" s="89">
        <v>20125.05</v>
      </c>
      <c r="F204" s="205"/>
    </row>
    <row r="205" spans="1:6" x14ac:dyDescent="0.25">
      <c r="A205" s="208"/>
      <c r="B205" s="208"/>
      <c r="C205" s="88" t="s">
        <v>484</v>
      </c>
      <c r="D205" s="125"/>
      <c r="E205" s="89">
        <v>812.69</v>
      </c>
      <c r="F205" s="205"/>
    </row>
    <row r="206" spans="1:6" x14ac:dyDescent="0.25">
      <c r="A206" s="208"/>
      <c r="B206" s="208"/>
      <c r="C206" s="88" t="s">
        <v>485</v>
      </c>
      <c r="D206" s="125" t="s">
        <v>161</v>
      </c>
      <c r="E206" s="89">
        <v>2520</v>
      </c>
      <c r="F206" s="205"/>
    </row>
    <row r="207" spans="1:6" x14ac:dyDescent="0.25">
      <c r="A207" s="208"/>
      <c r="B207" s="208"/>
      <c r="C207" s="20" t="s">
        <v>486</v>
      </c>
      <c r="D207" s="59"/>
      <c r="E207" s="7">
        <v>538</v>
      </c>
      <c r="F207" s="205"/>
    </row>
    <row r="208" spans="1:6" x14ac:dyDescent="0.25">
      <c r="A208" s="208"/>
      <c r="B208" s="208"/>
      <c r="C208" s="20" t="s">
        <v>487</v>
      </c>
      <c r="D208" s="59"/>
      <c r="E208" s="7">
        <v>144503.85</v>
      </c>
      <c r="F208" s="205"/>
    </row>
    <row r="209" spans="1:6" x14ac:dyDescent="0.25">
      <c r="A209" s="208"/>
      <c r="B209" s="208"/>
      <c r="C209" s="20" t="s">
        <v>487</v>
      </c>
      <c r="D209" s="59"/>
      <c r="E209" s="7">
        <v>88113.51</v>
      </c>
      <c r="F209" s="205"/>
    </row>
    <row r="210" spans="1:6" x14ac:dyDescent="0.25">
      <c r="A210" s="208"/>
      <c r="B210" s="208"/>
      <c r="C210" s="20" t="s">
        <v>488</v>
      </c>
      <c r="D210" s="59"/>
      <c r="E210" s="7">
        <v>59160</v>
      </c>
      <c r="F210" s="205"/>
    </row>
    <row r="211" spans="1:6" x14ac:dyDescent="0.25">
      <c r="A211" s="208"/>
      <c r="B211" s="208"/>
      <c r="C211" s="20" t="s">
        <v>489</v>
      </c>
      <c r="D211" s="59" t="s">
        <v>161</v>
      </c>
      <c r="E211" s="7">
        <v>250000</v>
      </c>
      <c r="F211" s="205"/>
    </row>
    <row r="212" spans="1:6" ht="15.75" thickBot="1" x14ac:dyDescent="0.3">
      <c r="A212" s="208"/>
      <c r="B212" s="208"/>
      <c r="C212" s="77" t="s">
        <v>490</v>
      </c>
      <c r="D212" s="126" t="s">
        <v>491</v>
      </c>
      <c r="E212" s="78">
        <v>96359</v>
      </c>
      <c r="F212" s="206"/>
    </row>
    <row r="213" spans="1:6" x14ac:dyDescent="0.25">
      <c r="A213" s="138"/>
      <c r="B213" s="138"/>
      <c r="C213" s="80"/>
      <c r="D213" s="79"/>
      <c r="E213" s="81">
        <f>SUM(E172:E212)</f>
        <v>7569526.4800000004</v>
      </c>
      <c r="F213" s="79" t="s">
        <v>493</v>
      </c>
    </row>
    <row r="214" spans="1:6" ht="25.5" x14ac:dyDescent="0.25">
      <c r="A214" s="146" t="s">
        <v>528</v>
      </c>
      <c r="B214" s="146" t="s">
        <v>525</v>
      </c>
      <c r="C214" s="21" t="s">
        <v>546</v>
      </c>
      <c r="D214" s="146" t="s">
        <v>530</v>
      </c>
      <c r="E214" s="22">
        <v>2000000</v>
      </c>
      <c r="F214" s="141" t="s">
        <v>531</v>
      </c>
    </row>
    <row r="215" spans="1:6" ht="15" customHeight="1" x14ac:dyDescent="0.25">
      <c r="A215" s="207" t="s">
        <v>503</v>
      </c>
      <c r="B215" s="207" t="s">
        <v>497</v>
      </c>
      <c r="C215" s="209" t="s">
        <v>399</v>
      </c>
      <c r="D215" s="207" t="s">
        <v>504</v>
      </c>
      <c r="E215" s="213">
        <v>702000</v>
      </c>
      <c r="F215" s="205" t="s">
        <v>505</v>
      </c>
    </row>
    <row r="216" spans="1:6" x14ac:dyDescent="0.25">
      <c r="A216" s="208"/>
      <c r="B216" s="208"/>
      <c r="C216" s="210"/>
      <c r="D216" s="208"/>
      <c r="E216" s="214"/>
      <c r="F216" s="205"/>
    </row>
    <row r="217" spans="1:6" x14ac:dyDescent="0.25">
      <c r="A217" s="215"/>
      <c r="B217" s="215"/>
      <c r="C217" s="219"/>
      <c r="D217" s="215"/>
      <c r="E217" s="216"/>
      <c r="F217" s="205"/>
    </row>
    <row r="218" spans="1:6" x14ac:dyDescent="0.25">
      <c r="A218" s="207" t="s">
        <v>511</v>
      </c>
      <c r="B218" s="207" t="s">
        <v>497</v>
      </c>
      <c r="C218" s="209" t="s">
        <v>8</v>
      </c>
      <c r="D218" s="207" t="s">
        <v>310</v>
      </c>
      <c r="E218" s="213">
        <v>397841.81</v>
      </c>
      <c r="F218" s="205" t="s">
        <v>512</v>
      </c>
    </row>
    <row r="219" spans="1:6" x14ac:dyDescent="0.25">
      <c r="A219" s="208"/>
      <c r="B219" s="208"/>
      <c r="C219" s="210"/>
      <c r="D219" s="208"/>
      <c r="E219" s="214"/>
      <c r="F219" s="205"/>
    </row>
    <row r="220" spans="1:6" x14ac:dyDescent="0.25">
      <c r="A220" s="215"/>
      <c r="B220" s="215"/>
      <c r="C220" s="219"/>
      <c r="D220" s="215"/>
      <c r="E220" s="216"/>
      <c r="F220" s="205"/>
    </row>
    <row r="221" spans="1:6" ht="26.25" customHeight="1" x14ac:dyDescent="0.25">
      <c r="A221" s="207" t="s">
        <v>516</v>
      </c>
      <c r="B221" s="207" t="s">
        <v>497</v>
      </c>
      <c r="C221" s="20" t="s">
        <v>257</v>
      </c>
      <c r="D221" s="59" t="s">
        <v>517</v>
      </c>
      <c r="E221" s="7">
        <v>2000000</v>
      </c>
      <c r="F221" s="205" t="s">
        <v>520</v>
      </c>
    </row>
    <row r="222" spans="1:6" ht="17.25" customHeight="1" x14ac:dyDescent="0.25">
      <c r="A222" s="208"/>
      <c r="B222" s="208"/>
      <c r="C222" s="209" t="s">
        <v>257</v>
      </c>
      <c r="D222" s="217"/>
      <c r="E222" s="213">
        <v>-2000000</v>
      </c>
      <c r="F222" s="205"/>
    </row>
    <row r="223" spans="1:6" ht="33" customHeight="1" x14ac:dyDescent="0.25">
      <c r="A223" s="215"/>
      <c r="B223" s="215"/>
      <c r="C223" s="219"/>
      <c r="D223" s="218"/>
      <c r="E223" s="216"/>
      <c r="F223" s="205"/>
    </row>
    <row r="224" spans="1:6" ht="12.75" customHeight="1" x14ac:dyDescent="0.25">
      <c r="A224" s="207" t="s">
        <v>521</v>
      </c>
      <c r="B224" s="207" t="s">
        <v>497</v>
      </c>
      <c r="C224" s="209" t="s">
        <v>8</v>
      </c>
      <c r="D224" s="207" t="s">
        <v>522</v>
      </c>
      <c r="E224" s="213">
        <v>5395062.2400000002</v>
      </c>
      <c r="F224" s="205" t="s">
        <v>523</v>
      </c>
    </row>
    <row r="225" spans="1:6" x14ac:dyDescent="0.25">
      <c r="A225" s="208"/>
      <c r="B225" s="208"/>
      <c r="C225" s="210"/>
      <c r="D225" s="208"/>
      <c r="E225" s="214"/>
      <c r="F225" s="205"/>
    </row>
    <row r="226" spans="1:6" x14ac:dyDescent="0.25">
      <c r="A226" s="208"/>
      <c r="B226" s="208"/>
      <c r="C226" s="210"/>
      <c r="D226" s="208"/>
      <c r="E226" s="214"/>
      <c r="F226" s="205"/>
    </row>
    <row r="227" spans="1:6" x14ac:dyDescent="0.25">
      <c r="A227" s="208"/>
      <c r="B227" s="208"/>
      <c r="C227" s="210"/>
      <c r="D227" s="208"/>
      <c r="E227" s="214"/>
      <c r="F227" s="205"/>
    </row>
    <row r="228" spans="1:6" ht="12.75" customHeight="1" x14ac:dyDescent="0.25">
      <c r="A228" s="215"/>
      <c r="B228" s="215"/>
      <c r="C228" s="219"/>
      <c r="D228" s="215"/>
      <c r="E228" s="216"/>
      <c r="F228" s="205"/>
    </row>
    <row r="229" spans="1:6" x14ac:dyDescent="0.25">
      <c r="A229" s="207" t="s">
        <v>535</v>
      </c>
      <c r="B229" s="207" t="s">
        <v>497</v>
      </c>
      <c r="C229" s="20" t="s">
        <v>322</v>
      </c>
      <c r="D229" s="59"/>
      <c r="E229" s="7">
        <v>1962450</v>
      </c>
      <c r="F229" s="205" t="s">
        <v>324</v>
      </c>
    </row>
    <row r="230" spans="1:6" x14ac:dyDescent="0.25">
      <c r="A230" s="208"/>
      <c r="B230" s="208"/>
      <c r="C230" s="217"/>
      <c r="D230" s="217"/>
      <c r="E230" s="213">
        <v>-1962250</v>
      </c>
      <c r="F230" s="205"/>
    </row>
    <row r="231" spans="1:6" ht="12.75" customHeight="1" x14ac:dyDescent="0.25">
      <c r="A231" s="215"/>
      <c r="B231" s="215"/>
      <c r="C231" s="218"/>
      <c r="D231" s="218"/>
      <c r="E231" s="216"/>
      <c r="F231" s="205"/>
    </row>
    <row r="232" spans="1:6" ht="15" customHeight="1" x14ac:dyDescent="0.25">
      <c r="A232" s="207" t="s">
        <v>536</v>
      </c>
      <c r="B232" s="207" t="s">
        <v>337</v>
      </c>
      <c r="C232" s="20" t="s">
        <v>488</v>
      </c>
      <c r="D232" s="45" t="s">
        <v>537</v>
      </c>
      <c r="E232" s="7">
        <v>80000</v>
      </c>
      <c r="F232" s="205" t="s">
        <v>540</v>
      </c>
    </row>
    <row r="233" spans="1:6" x14ac:dyDescent="0.25">
      <c r="A233" s="208"/>
      <c r="B233" s="208"/>
      <c r="C233" s="20" t="s">
        <v>538</v>
      </c>
      <c r="D233" s="20"/>
      <c r="E233" s="7">
        <v>52350</v>
      </c>
      <c r="F233" s="205"/>
    </row>
    <row r="234" spans="1:6" x14ac:dyDescent="0.25">
      <c r="A234" s="208"/>
      <c r="B234" s="208"/>
      <c r="C234" s="209" t="s">
        <v>539</v>
      </c>
      <c r="D234" s="211"/>
      <c r="E234" s="213">
        <v>100000</v>
      </c>
      <c r="F234" s="205"/>
    </row>
    <row r="235" spans="1:6" ht="13.5" customHeight="1" thickBot="1" x14ac:dyDescent="0.3">
      <c r="A235" s="208"/>
      <c r="B235" s="208"/>
      <c r="C235" s="210"/>
      <c r="D235" s="212"/>
      <c r="E235" s="214"/>
      <c r="F235" s="206"/>
    </row>
    <row r="236" spans="1:6" x14ac:dyDescent="0.25">
      <c r="A236" s="79"/>
      <c r="B236" s="79"/>
      <c r="C236" s="80"/>
      <c r="D236" s="80"/>
      <c r="E236" s="81">
        <f>SUM(E213:E235)</f>
        <v>16296980.530000001</v>
      </c>
      <c r="F236" s="79" t="s">
        <v>547</v>
      </c>
    </row>
    <row r="237" spans="1:6" x14ac:dyDescent="0.25">
      <c r="A237" s="207" t="s">
        <v>554</v>
      </c>
      <c r="B237" s="207" t="s">
        <v>550</v>
      </c>
      <c r="C237" s="209" t="s">
        <v>555</v>
      </c>
      <c r="D237" s="231" t="s">
        <v>248</v>
      </c>
      <c r="E237" s="213">
        <v>334000</v>
      </c>
      <c r="F237" s="205" t="s">
        <v>557</v>
      </c>
    </row>
    <row r="238" spans="1:6" x14ac:dyDescent="0.25">
      <c r="A238" s="208"/>
      <c r="B238" s="208"/>
      <c r="C238" s="210"/>
      <c r="D238" s="232"/>
      <c r="E238" s="214"/>
      <c r="F238" s="205"/>
    </row>
    <row r="239" spans="1:6" x14ac:dyDescent="0.25">
      <c r="A239" s="208"/>
      <c r="B239" s="208"/>
      <c r="C239" s="210"/>
      <c r="D239" s="232"/>
      <c r="E239" s="214"/>
      <c r="F239" s="205"/>
    </row>
    <row r="240" spans="1:6" x14ac:dyDescent="0.25">
      <c r="A240" s="215"/>
      <c r="B240" s="215"/>
      <c r="C240" s="219"/>
      <c r="D240" s="233"/>
      <c r="E240" s="216"/>
      <c r="F240" s="205"/>
    </row>
    <row r="241" spans="1:6" ht="76.5" x14ac:dyDescent="0.25">
      <c r="A241" s="146" t="s">
        <v>562</v>
      </c>
      <c r="B241" s="146" t="s">
        <v>550</v>
      </c>
      <c r="C241" s="43" t="s">
        <v>247</v>
      </c>
      <c r="D241" s="43" t="s">
        <v>563</v>
      </c>
      <c r="E241" s="147">
        <v>79194.67</v>
      </c>
      <c r="F241" s="149" t="s">
        <v>565</v>
      </c>
    </row>
    <row r="242" spans="1:6" x14ac:dyDescent="0.25">
      <c r="A242" s="207" t="s">
        <v>566</v>
      </c>
      <c r="B242" s="207" t="s">
        <v>550</v>
      </c>
      <c r="C242" s="209" t="s">
        <v>567</v>
      </c>
      <c r="D242" s="231" t="s">
        <v>431</v>
      </c>
      <c r="E242" s="213">
        <v>3015</v>
      </c>
      <c r="F242" s="205" t="s">
        <v>568</v>
      </c>
    </row>
    <row r="243" spans="1:6" x14ac:dyDescent="0.25">
      <c r="A243" s="208"/>
      <c r="B243" s="208"/>
      <c r="C243" s="210"/>
      <c r="D243" s="232"/>
      <c r="E243" s="214"/>
      <c r="F243" s="205"/>
    </row>
    <row r="244" spans="1:6" x14ac:dyDescent="0.25">
      <c r="A244" s="208"/>
      <c r="B244" s="208"/>
      <c r="C244" s="210"/>
      <c r="D244" s="232"/>
      <c r="E244" s="214"/>
      <c r="F244" s="205"/>
    </row>
    <row r="245" spans="1:6" x14ac:dyDescent="0.25">
      <c r="A245" s="215"/>
      <c r="B245" s="215"/>
      <c r="C245" s="219"/>
      <c r="D245" s="233"/>
      <c r="E245" s="216"/>
      <c r="F245" s="205"/>
    </row>
    <row r="246" spans="1:6" ht="15.75" customHeight="1" x14ac:dyDescent="0.25">
      <c r="A246" s="207" t="s">
        <v>583</v>
      </c>
      <c r="B246" s="258" t="s">
        <v>550</v>
      </c>
      <c r="C246" s="20" t="s">
        <v>584</v>
      </c>
      <c r="D246" s="20"/>
      <c r="E246" s="7">
        <v>-30000000</v>
      </c>
      <c r="F246" s="205" t="s">
        <v>586</v>
      </c>
    </row>
    <row r="247" spans="1:6" x14ac:dyDescent="0.25">
      <c r="A247" s="208"/>
      <c r="B247" s="258"/>
      <c r="C247" s="209" t="s">
        <v>585</v>
      </c>
      <c r="D247" s="211"/>
      <c r="E247" s="213">
        <v>15000000</v>
      </c>
      <c r="F247" s="205"/>
    </row>
    <row r="248" spans="1:6" ht="17.25" customHeight="1" x14ac:dyDescent="0.25">
      <c r="A248" s="215"/>
      <c r="B248" s="258"/>
      <c r="C248" s="219"/>
      <c r="D248" s="236"/>
      <c r="E248" s="216"/>
      <c r="F248" s="205"/>
    </row>
    <row r="249" spans="1:6" x14ac:dyDescent="0.25">
      <c r="A249" s="207" t="s">
        <v>589</v>
      </c>
      <c r="B249" s="207" t="s">
        <v>550</v>
      </c>
      <c r="C249" s="20" t="s">
        <v>51</v>
      </c>
      <c r="D249" s="20"/>
      <c r="E249" s="7">
        <v>49991</v>
      </c>
      <c r="F249" s="205" t="s">
        <v>591</v>
      </c>
    </row>
    <row r="250" spans="1:6" x14ac:dyDescent="0.25">
      <c r="A250" s="208"/>
      <c r="B250" s="208"/>
      <c r="C250" s="20" t="s">
        <v>51</v>
      </c>
      <c r="D250" s="20"/>
      <c r="E250" s="7">
        <v>-11221</v>
      </c>
      <c r="F250" s="205"/>
    </row>
    <row r="251" spans="1:6" x14ac:dyDescent="0.25">
      <c r="A251" s="215"/>
      <c r="B251" s="215"/>
      <c r="C251" s="20" t="s">
        <v>590</v>
      </c>
      <c r="D251" s="20" t="s">
        <v>161</v>
      </c>
      <c r="E251" s="7">
        <v>11221</v>
      </c>
      <c r="F251" s="205"/>
    </row>
    <row r="252" spans="1:6" ht="15.75" customHeight="1" x14ac:dyDescent="0.25">
      <c r="A252" s="207" t="s">
        <v>598</v>
      </c>
      <c r="B252" s="207" t="s">
        <v>550</v>
      </c>
      <c r="C252" s="209" t="s">
        <v>8</v>
      </c>
      <c r="D252" s="231" t="s">
        <v>599</v>
      </c>
      <c r="E252" s="213">
        <v>140000</v>
      </c>
      <c r="F252" s="205" t="s">
        <v>601</v>
      </c>
    </row>
    <row r="253" spans="1:6" x14ac:dyDescent="0.25">
      <c r="A253" s="208"/>
      <c r="B253" s="208"/>
      <c r="C253" s="210"/>
      <c r="D253" s="232"/>
      <c r="E253" s="214"/>
      <c r="F253" s="205"/>
    </row>
    <row r="254" spans="1:6" x14ac:dyDescent="0.25">
      <c r="A254" s="208"/>
      <c r="B254" s="208"/>
      <c r="C254" s="210"/>
      <c r="D254" s="232"/>
      <c r="E254" s="214"/>
      <c r="F254" s="205"/>
    </row>
    <row r="255" spans="1:6" x14ac:dyDescent="0.25">
      <c r="A255" s="215"/>
      <c r="B255" s="215"/>
      <c r="C255" s="219"/>
      <c r="D255" s="233"/>
      <c r="E255" s="216"/>
      <c r="F255" s="205"/>
    </row>
    <row r="256" spans="1:6" x14ac:dyDescent="0.25">
      <c r="A256" s="207" t="s">
        <v>606</v>
      </c>
      <c r="B256" s="207" t="s">
        <v>550</v>
      </c>
      <c r="C256" s="209" t="s">
        <v>399</v>
      </c>
      <c r="D256" s="231" t="s">
        <v>300</v>
      </c>
      <c r="E256" s="213">
        <v>219366.52</v>
      </c>
      <c r="F256" s="205" t="s">
        <v>400</v>
      </c>
    </row>
    <row r="257" spans="1:6" x14ac:dyDescent="0.25">
      <c r="A257" s="208"/>
      <c r="B257" s="208"/>
      <c r="C257" s="210"/>
      <c r="D257" s="232"/>
      <c r="E257" s="214"/>
      <c r="F257" s="205"/>
    </row>
    <row r="258" spans="1:6" x14ac:dyDescent="0.25">
      <c r="A258" s="208"/>
      <c r="B258" s="208"/>
      <c r="C258" s="210"/>
      <c r="D258" s="232"/>
      <c r="E258" s="214"/>
      <c r="F258" s="205"/>
    </row>
    <row r="259" spans="1:6" ht="15.75" thickBot="1" x14ac:dyDescent="0.3">
      <c r="A259" s="208"/>
      <c r="B259" s="208"/>
      <c r="C259" s="210"/>
      <c r="D259" s="232"/>
      <c r="E259" s="214"/>
      <c r="F259" s="206"/>
    </row>
    <row r="260" spans="1:6" ht="15.75" thickBot="1" x14ac:dyDescent="0.3">
      <c r="A260" s="46"/>
      <c r="B260" s="47"/>
      <c r="C260" s="48"/>
      <c r="D260" s="48"/>
      <c r="E260" s="49">
        <f>SUM(E236:E259)</f>
        <v>2122547.7200000011</v>
      </c>
      <c r="F260" s="50" t="s">
        <v>27</v>
      </c>
    </row>
    <row r="261" spans="1:6" x14ac:dyDescent="0.25">
      <c r="A261" s="8"/>
      <c r="B261" s="8"/>
      <c r="C261" s="44"/>
      <c r="D261" s="44"/>
      <c r="E261" s="23"/>
      <c r="F261" s="8"/>
    </row>
    <row r="262" spans="1:6" x14ac:dyDescent="0.25">
      <c r="A262" s="8"/>
      <c r="B262" s="8"/>
      <c r="C262" s="44"/>
      <c r="D262" s="44"/>
      <c r="E262" s="23"/>
      <c r="F262" s="8"/>
    </row>
    <row r="263" spans="1:6" x14ac:dyDescent="0.25">
      <c r="A263" s="8"/>
      <c r="B263" s="8"/>
      <c r="C263" s="44"/>
      <c r="D263" s="44"/>
      <c r="E263" s="23"/>
      <c r="F263" s="8"/>
    </row>
    <row r="264" spans="1:6" x14ac:dyDescent="0.25">
      <c r="A264" s="8"/>
      <c r="B264" s="8"/>
      <c r="C264" s="44"/>
      <c r="D264" s="44"/>
      <c r="E264" s="23"/>
      <c r="F264" s="8"/>
    </row>
    <row r="265" spans="1:6" x14ac:dyDescent="0.25">
      <c r="A265" s="8"/>
      <c r="B265" s="8"/>
      <c r="C265" s="44"/>
      <c r="D265" s="44"/>
      <c r="E265" s="23"/>
      <c r="F265" s="8"/>
    </row>
    <row r="266" spans="1:6" x14ac:dyDescent="0.25">
      <c r="A266" s="8"/>
      <c r="B266" s="8"/>
      <c r="C266" s="44"/>
      <c r="D266" s="44"/>
      <c r="E266" s="23"/>
      <c r="F266" s="8"/>
    </row>
    <row r="267" spans="1:6" x14ac:dyDescent="0.25">
      <c r="A267" s="8"/>
      <c r="B267" s="8"/>
      <c r="C267" s="8"/>
      <c r="D267" s="8"/>
      <c r="E267" s="23"/>
      <c r="F267" s="8"/>
    </row>
    <row r="268" spans="1:6" x14ac:dyDescent="0.25">
      <c r="A268" s="8"/>
      <c r="B268" s="8"/>
      <c r="C268" s="8"/>
      <c r="D268" s="8"/>
      <c r="E268" s="23"/>
      <c r="F268" s="8"/>
    </row>
    <row r="269" spans="1:6" x14ac:dyDescent="0.25">
      <c r="A269" s="8"/>
      <c r="B269" s="8"/>
      <c r="C269" s="8"/>
      <c r="D269" s="8"/>
      <c r="E269" s="23"/>
      <c r="F269" s="8"/>
    </row>
    <row r="270" spans="1:6" x14ac:dyDescent="0.25">
      <c r="A270" s="8"/>
      <c r="B270" s="8"/>
      <c r="C270" s="8"/>
      <c r="D270" s="8"/>
      <c r="E270" s="23"/>
      <c r="F270" s="8"/>
    </row>
    <row r="271" spans="1:6" x14ac:dyDescent="0.25">
      <c r="A271" s="8"/>
      <c r="B271" s="8"/>
      <c r="C271" s="8"/>
      <c r="D271" s="8"/>
      <c r="E271" s="23"/>
      <c r="F271" s="8"/>
    </row>
    <row r="272" spans="1:6" x14ac:dyDescent="0.25">
      <c r="E272" s="16"/>
    </row>
    <row r="273" spans="5:5" x14ac:dyDescent="0.25">
      <c r="E273" s="16"/>
    </row>
    <row r="274" spans="5:5" x14ac:dyDescent="0.25">
      <c r="E274" s="16"/>
    </row>
    <row r="275" spans="5:5" x14ac:dyDescent="0.25">
      <c r="E275" s="16"/>
    </row>
    <row r="276" spans="5:5" x14ac:dyDescent="0.25">
      <c r="E276" s="16"/>
    </row>
    <row r="277" spans="5:5" x14ac:dyDescent="0.25">
      <c r="E277" s="16"/>
    </row>
    <row r="278" spans="5:5" x14ac:dyDescent="0.25">
      <c r="E278" s="16"/>
    </row>
    <row r="279" spans="5:5" x14ac:dyDescent="0.25">
      <c r="E279" s="16"/>
    </row>
    <row r="280" spans="5:5" x14ac:dyDescent="0.25">
      <c r="E280" s="16"/>
    </row>
    <row r="281" spans="5:5" x14ac:dyDescent="0.25">
      <c r="E281" s="16"/>
    </row>
    <row r="282" spans="5:5" x14ac:dyDescent="0.25">
      <c r="E282" s="16"/>
    </row>
    <row r="283" spans="5:5" x14ac:dyDescent="0.25">
      <c r="E283" s="16"/>
    </row>
    <row r="284" spans="5:5" x14ac:dyDescent="0.25">
      <c r="E284" s="16"/>
    </row>
    <row r="285" spans="5:5" x14ac:dyDescent="0.25">
      <c r="E285" s="16"/>
    </row>
    <row r="286" spans="5:5" x14ac:dyDescent="0.25">
      <c r="E286" s="16"/>
    </row>
    <row r="287" spans="5:5" x14ac:dyDescent="0.25">
      <c r="E287" s="16"/>
    </row>
    <row r="288" spans="5:5" x14ac:dyDescent="0.25">
      <c r="E288" s="16"/>
    </row>
  </sheetData>
  <mergeCells count="363">
    <mergeCell ref="F256:F259"/>
    <mergeCell ref="A256:A259"/>
    <mergeCell ref="B256:B259"/>
    <mergeCell ref="C256:C259"/>
    <mergeCell ref="D256:D259"/>
    <mergeCell ref="E256:E259"/>
    <mergeCell ref="A8:A12"/>
    <mergeCell ref="B8:B12"/>
    <mergeCell ref="C8:C12"/>
    <mergeCell ref="D8:D12"/>
    <mergeCell ref="E8:E12"/>
    <mergeCell ref="F8:F12"/>
    <mergeCell ref="A21:A24"/>
    <mergeCell ref="B21:B24"/>
    <mergeCell ref="C21:C24"/>
    <mergeCell ref="D21:D24"/>
    <mergeCell ref="E21:E24"/>
    <mergeCell ref="F21:F24"/>
    <mergeCell ref="A19:A20"/>
    <mergeCell ref="B19:B20"/>
    <mergeCell ref="C19:C20"/>
    <mergeCell ref="D19:D20"/>
    <mergeCell ref="E19:E20"/>
    <mergeCell ref="F19:F20"/>
    <mergeCell ref="A5:A7"/>
    <mergeCell ref="B5:B7"/>
    <mergeCell ref="C5:C7"/>
    <mergeCell ref="D5:D7"/>
    <mergeCell ref="E5:E7"/>
    <mergeCell ref="F5:F7"/>
    <mergeCell ref="A16:A18"/>
    <mergeCell ref="B16:B18"/>
    <mergeCell ref="C16:C18"/>
    <mergeCell ref="D16:D18"/>
    <mergeCell ref="E16:E18"/>
    <mergeCell ref="F16:F18"/>
    <mergeCell ref="A13:A15"/>
    <mergeCell ref="B13:B15"/>
    <mergeCell ref="C13:C15"/>
    <mergeCell ref="D13:D15"/>
    <mergeCell ref="E13:E15"/>
    <mergeCell ref="F13:F15"/>
    <mergeCell ref="A28:A30"/>
    <mergeCell ref="B28:B30"/>
    <mergeCell ref="F28:F30"/>
    <mergeCell ref="C29:C30"/>
    <mergeCell ref="D29:D30"/>
    <mergeCell ref="E29:E30"/>
    <mergeCell ref="A25:A27"/>
    <mergeCell ref="B25:B27"/>
    <mergeCell ref="C25:C27"/>
    <mergeCell ref="D25:D27"/>
    <mergeCell ref="E25:E27"/>
    <mergeCell ref="F25:F27"/>
    <mergeCell ref="A39:A41"/>
    <mergeCell ref="B39:B41"/>
    <mergeCell ref="F39:F41"/>
    <mergeCell ref="C40:C41"/>
    <mergeCell ref="D40:D41"/>
    <mergeCell ref="E40:E41"/>
    <mergeCell ref="A32:A38"/>
    <mergeCell ref="B32:B38"/>
    <mergeCell ref="C35:C38"/>
    <mergeCell ref="D35:D38"/>
    <mergeCell ref="E35:E38"/>
    <mergeCell ref="F35:F38"/>
    <mergeCell ref="A42:A43"/>
    <mergeCell ref="B42:B43"/>
    <mergeCell ref="F42:F43"/>
    <mergeCell ref="A44:A47"/>
    <mergeCell ref="B44:B47"/>
    <mergeCell ref="C44:C47"/>
    <mergeCell ref="D44:D47"/>
    <mergeCell ref="E44:E47"/>
    <mergeCell ref="F44:F47"/>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62:A64"/>
    <mergeCell ref="B62:B64"/>
    <mergeCell ref="C62:C64"/>
    <mergeCell ref="D62:D64"/>
    <mergeCell ref="E62:E64"/>
    <mergeCell ref="F62:F64"/>
    <mergeCell ref="A58:A61"/>
    <mergeCell ref="B58:B61"/>
    <mergeCell ref="C58:C61"/>
    <mergeCell ref="D58:D61"/>
    <mergeCell ref="E58:E61"/>
    <mergeCell ref="F58:F61"/>
    <mergeCell ref="A66:A69"/>
    <mergeCell ref="B66:B69"/>
    <mergeCell ref="C66:C67"/>
    <mergeCell ref="D66:D67"/>
    <mergeCell ref="E66:E67"/>
    <mergeCell ref="F66:F69"/>
    <mergeCell ref="C68:C69"/>
    <mergeCell ref="D68:D69"/>
    <mergeCell ref="E68:E69"/>
    <mergeCell ref="A73:A76"/>
    <mergeCell ref="B73:B76"/>
    <mergeCell ref="C73:C76"/>
    <mergeCell ref="D73:D76"/>
    <mergeCell ref="E73:E76"/>
    <mergeCell ref="F73:F76"/>
    <mergeCell ref="A70:A72"/>
    <mergeCell ref="B70:B72"/>
    <mergeCell ref="C70:C72"/>
    <mergeCell ref="D70:D72"/>
    <mergeCell ref="E70:E72"/>
    <mergeCell ref="F70:F72"/>
    <mergeCell ref="A82:A85"/>
    <mergeCell ref="B82:B85"/>
    <mergeCell ref="C82:C85"/>
    <mergeCell ref="D82:D85"/>
    <mergeCell ref="E82:E85"/>
    <mergeCell ref="F82:F85"/>
    <mergeCell ref="A78:A80"/>
    <mergeCell ref="B78:B80"/>
    <mergeCell ref="C78:C80"/>
    <mergeCell ref="D78:D80"/>
    <mergeCell ref="E78:E80"/>
    <mergeCell ref="F78:F80"/>
    <mergeCell ref="A90:A92"/>
    <mergeCell ref="B90:B92"/>
    <mergeCell ref="C90:C92"/>
    <mergeCell ref="D90:D92"/>
    <mergeCell ref="E90:E92"/>
    <mergeCell ref="F90:F92"/>
    <mergeCell ref="A86:A88"/>
    <mergeCell ref="B86:B88"/>
    <mergeCell ref="C86:C88"/>
    <mergeCell ref="D86:D88"/>
    <mergeCell ref="E86:E88"/>
    <mergeCell ref="F86:F88"/>
    <mergeCell ref="A97:A100"/>
    <mergeCell ref="B97:B100"/>
    <mergeCell ref="C97:C100"/>
    <mergeCell ref="D97:D100"/>
    <mergeCell ref="E97:E100"/>
    <mergeCell ref="F97:F100"/>
    <mergeCell ref="A93:A96"/>
    <mergeCell ref="B93:B96"/>
    <mergeCell ref="C93:C96"/>
    <mergeCell ref="D93:D96"/>
    <mergeCell ref="E93:E96"/>
    <mergeCell ref="F93:F96"/>
    <mergeCell ref="A101:A104"/>
    <mergeCell ref="B101:B104"/>
    <mergeCell ref="C101:C102"/>
    <mergeCell ref="D101:D102"/>
    <mergeCell ref="E101:E102"/>
    <mergeCell ref="F101:F104"/>
    <mergeCell ref="C103:C104"/>
    <mergeCell ref="D103:D104"/>
    <mergeCell ref="E103:E104"/>
    <mergeCell ref="A109:A111"/>
    <mergeCell ref="B109:B111"/>
    <mergeCell ref="C109:C111"/>
    <mergeCell ref="D109:D111"/>
    <mergeCell ref="E109:E111"/>
    <mergeCell ref="F109:F111"/>
    <mergeCell ref="A105:A108"/>
    <mergeCell ref="B105:B108"/>
    <mergeCell ref="C105:C106"/>
    <mergeCell ref="D105:D106"/>
    <mergeCell ref="E105:E106"/>
    <mergeCell ref="F105:F108"/>
    <mergeCell ref="C107:C108"/>
    <mergeCell ref="D107:D108"/>
    <mergeCell ref="E107:E108"/>
    <mergeCell ref="A116:A119"/>
    <mergeCell ref="B116:B119"/>
    <mergeCell ref="C116:C119"/>
    <mergeCell ref="D116:D119"/>
    <mergeCell ref="E116:E119"/>
    <mergeCell ref="F116:F119"/>
    <mergeCell ref="A113:A115"/>
    <mergeCell ref="B113:B115"/>
    <mergeCell ref="C113:C115"/>
    <mergeCell ref="D113:D115"/>
    <mergeCell ref="E113:E115"/>
    <mergeCell ref="F113:F115"/>
    <mergeCell ref="A124:A127"/>
    <mergeCell ref="B124:B127"/>
    <mergeCell ref="C124:C127"/>
    <mergeCell ref="D124:D127"/>
    <mergeCell ref="E124:E127"/>
    <mergeCell ref="F124:F127"/>
    <mergeCell ref="A120:A123"/>
    <mergeCell ref="B120:B123"/>
    <mergeCell ref="C120:C123"/>
    <mergeCell ref="D120:D123"/>
    <mergeCell ref="E120:E123"/>
    <mergeCell ref="F120:F123"/>
    <mergeCell ref="A133:A137"/>
    <mergeCell ref="B133:B137"/>
    <mergeCell ref="C133:C137"/>
    <mergeCell ref="D133:D137"/>
    <mergeCell ref="E133:E137"/>
    <mergeCell ref="F133:F137"/>
    <mergeCell ref="A128:A132"/>
    <mergeCell ref="B128:B132"/>
    <mergeCell ref="C128:C132"/>
    <mergeCell ref="D128:D132"/>
    <mergeCell ref="E128:E132"/>
    <mergeCell ref="F128:F132"/>
    <mergeCell ref="A143:A146"/>
    <mergeCell ref="B143:B146"/>
    <mergeCell ref="C143:C146"/>
    <mergeCell ref="D143:D146"/>
    <mergeCell ref="E143:E146"/>
    <mergeCell ref="F143:F146"/>
    <mergeCell ref="A140:A142"/>
    <mergeCell ref="B140:B142"/>
    <mergeCell ref="C140:C142"/>
    <mergeCell ref="D140:D142"/>
    <mergeCell ref="E140:E142"/>
    <mergeCell ref="F140:F142"/>
    <mergeCell ref="A151:A154"/>
    <mergeCell ref="B151:B154"/>
    <mergeCell ref="C151:C154"/>
    <mergeCell ref="D151:D154"/>
    <mergeCell ref="E151:E154"/>
    <mergeCell ref="F151:F154"/>
    <mergeCell ref="A147:A150"/>
    <mergeCell ref="B147:B150"/>
    <mergeCell ref="C147:C150"/>
    <mergeCell ref="D147:D150"/>
    <mergeCell ref="E147:E150"/>
    <mergeCell ref="F147:F150"/>
    <mergeCell ref="A159:A161"/>
    <mergeCell ref="B159:B161"/>
    <mergeCell ref="C159:C161"/>
    <mergeCell ref="D159:D161"/>
    <mergeCell ref="E159:E161"/>
    <mergeCell ref="F159:F161"/>
    <mergeCell ref="A155:A158"/>
    <mergeCell ref="B155:B158"/>
    <mergeCell ref="C155:C156"/>
    <mergeCell ref="D155:D156"/>
    <mergeCell ref="E155:E156"/>
    <mergeCell ref="F155:F158"/>
    <mergeCell ref="C157:C158"/>
    <mergeCell ref="D157:D158"/>
    <mergeCell ref="E157:E158"/>
    <mergeCell ref="A167:A171"/>
    <mergeCell ref="B167:B171"/>
    <mergeCell ref="C167:C171"/>
    <mergeCell ref="D167:D171"/>
    <mergeCell ref="E167:E171"/>
    <mergeCell ref="F167:F171"/>
    <mergeCell ref="A162:A166"/>
    <mergeCell ref="B162:B166"/>
    <mergeCell ref="C162:C166"/>
    <mergeCell ref="D162:D166"/>
    <mergeCell ref="E162:E166"/>
    <mergeCell ref="F162:F166"/>
    <mergeCell ref="A178:A182"/>
    <mergeCell ref="B178:B182"/>
    <mergeCell ref="C178:C182"/>
    <mergeCell ref="D178:D182"/>
    <mergeCell ref="E178:E182"/>
    <mergeCell ref="F178:F182"/>
    <mergeCell ref="A173:A177"/>
    <mergeCell ref="B173:B177"/>
    <mergeCell ref="C173:C177"/>
    <mergeCell ref="D173:D177"/>
    <mergeCell ref="E173:E177"/>
    <mergeCell ref="F173:F177"/>
    <mergeCell ref="A188:A192"/>
    <mergeCell ref="B188:B192"/>
    <mergeCell ref="C188:C192"/>
    <mergeCell ref="D188:D192"/>
    <mergeCell ref="E188:E192"/>
    <mergeCell ref="F188:F192"/>
    <mergeCell ref="A183:A187"/>
    <mergeCell ref="B183:B187"/>
    <mergeCell ref="C183:C187"/>
    <mergeCell ref="D183:D187"/>
    <mergeCell ref="E183:E187"/>
    <mergeCell ref="F183:F187"/>
    <mergeCell ref="A215:A217"/>
    <mergeCell ref="B215:B217"/>
    <mergeCell ref="C215:C217"/>
    <mergeCell ref="D215:D217"/>
    <mergeCell ref="E215:E217"/>
    <mergeCell ref="F215:F217"/>
    <mergeCell ref="A193:A196"/>
    <mergeCell ref="B193:B196"/>
    <mergeCell ref="F193:F196"/>
    <mergeCell ref="A197:A212"/>
    <mergeCell ref="B197:B212"/>
    <mergeCell ref="F197:F212"/>
    <mergeCell ref="A221:A223"/>
    <mergeCell ref="B221:B223"/>
    <mergeCell ref="F221:F223"/>
    <mergeCell ref="C222:C223"/>
    <mergeCell ref="D222:D223"/>
    <mergeCell ref="E222:E223"/>
    <mergeCell ref="A218:A220"/>
    <mergeCell ref="B218:B220"/>
    <mergeCell ref="C218:C220"/>
    <mergeCell ref="D218:D220"/>
    <mergeCell ref="E218:E220"/>
    <mergeCell ref="F218:F220"/>
    <mergeCell ref="A229:A231"/>
    <mergeCell ref="B229:B231"/>
    <mergeCell ref="F229:F231"/>
    <mergeCell ref="C230:C231"/>
    <mergeCell ref="D230:D231"/>
    <mergeCell ref="E230:E231"/>
    <mergeCell ref="A224:A228"/>
    <mergeCell ref="B224:B228"/>
    <mergeCell ref="C224:C228"/>
    <mergeCell ref="D224:D228"/>
    <mergeCell ref="E224:E228"/>
    <mergeCell ref="F224:F228"/>
    <mergeCell ref="F237:F240"/>
    <mergeCell ref="A237:A240"/>
    <mergeCell ref="B237:B240"/>
    <mergeCell ref="C237:C240"/>
    <mergeCell ref="D237:D240"/>
    <mergeCell ref="E237:E240"/>
    <mergeCell ref="A232:A235"/>
    <mergeCell ref="B232:B235"/>
    <mergeCell ref="F232:F235"/>
    <mergeCell ref="C234:C235"/>
    <mergeCell ref="D234:D235"/>
    <mergeCell ref="E234:E235"/>
    <mergeCell ref="F246:F248"/>
    <mergeCell ref="A246:A248"/>
    <mergeCell ref="B246:B248"/>
    <mergeCell ref="C247:C248"/>
    <mergeCell ref="D247:D248"/>
    <mergeCell ref="E247:E248"/>
    <mergeCell ref="F242:F245"/>
    <mergeCell ref="E242:E245"/>
    <mergeCell ref="D242:D245"/>
    <mergeCell ref="C242:C245"/>
    <mergeCell ref="B242:B245"/>
    <mergeCell ref="A242:A245"/>
    <mergeCell ref="F249:F251"/>
    <mergeCell ref="A249:A251"/>
    <mergeCell ref="B249:B251"/>
    <mergeCell ref="F252:F255"/>
    <mergeCell ref="A252:A255"/>
    <mergeCell ref="B252:B255"/>
    <mergeCell ref="C252:C255"/>
    <mergeCell ref="D252:D255"/>
    <mergeCell ref="E252:E255"/>
  </mergeCells>
  <pageMargins left="0.7" right="0.7" top="0.75" bottom="0.75" header="0.3" footer="0.3"/>
  <pageSetup paperSize="9" scale="62" fitToHeight="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07"/>
  <sheetViews>
    <sheetView topLeftCell="A388" workbookViewId="0">
      <selection activeCell="F416" sqref="F416:F419"/>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548</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46">
        <v>5390.5416999999998</v>
      </c>
      <c r="E39" s="7">
        <v>-430500</v>
      </c>
      <c r="F39" s="59" t="s">
        <v>121</v>
      </c>
    </row>
    <row r="40" spans="1:6" ht="15" customHeight="1" x14ac:dyDescent="0.25">
      <c r="A40" s="208"/>
      <c r="B40" s="208"/>
      <c r="C40" s="20" t="s">
        <v>86</v>
      </c>
      <c r="D40" s="146">
        <v>1388</v>
      </c>
      <c r="E40" s="7">
        <v>-700000</v>
      </c>
      <c r="F40" s="59" t="s">
        <v>120</v>
      </c>
    </row>
    <row r="41" spans="1:6" x14ac:dyDescent="0.25">
      <c r="A41" s="208"/>
      <c r="B41" s="208"/>
      <c r="C41" s="20" t="s">
        <v>87</v>
      </c>
      <c r="D41" s="146">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46" t="s">
        <v>256</v>
      </c>
      <c r="B146" s="146" t="s">
        <v>222</v>
      </c>
      <c r="C146" s="145" t="s">
        <v>260</v>
      </c>
      <c r="D146" s="146" t="s">
        <v>261</v>
      </c>
      <c r="E146" s="147">
        <v>566437.5</v>
      </c>
      <c r="F146" s="144"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46" t="s">
        <v>262</v>
      </c>
      <c r="B150" s="146" t="s">
        <v>222</v>
      </c>
      <c r="C150" s="145" t="s">
        <v>48</v>
      </c>
      <c r="D150" s="146"/>
      <c r="E150" s="147">
        <v>1267</v>
      </c>
      <c r="F150" s="141"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46"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45" t="s">
        <v>374</v>
      </c>
      <c r="D254" s="146" t="s">
        <v>179</v>
      </c>
      <c r="E254" s="147">
        <v>-32201</v>
      </c>
      <c r="F254" s="206" t="s">
        <v>375</v>
      </c>
    </row>
    <row r="255" spans="1:6" x14ac:dyDescent="0.25">
      <c r="A255" s="215"/>
      <c r="B255" s="215"/>
      <c r="C255" s="145" t="s">
        <v>105</v>
      </c>
      <c r="D255" s="146" t="s">
        <v>179</v>
      </c>
      <c r="E255" s="147">
        <v>32201</v>
      </c>
      <c r="F255" s="235"/>
    </row>
    <row r="256" spans="1:6" ht="51" x14ac:dyDescent="0.25">
      <c r="A256" s="146" t="s">
        <v>376</v>
      </c>
      <c r="B256" s="146" t="s">
        <v>352</v>
      </c>
      <c r="C256" s="145" t="s">
        <v>65</v>
      </c>
      <c r="D256" s="146" t="s">
        <v>277</v>
      </c>
      <c r="E256" s="147">
        <v>16912</v>
      </c>
      <c r="F256" s="142"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9.75" customHeight="1" x14ac:dyDescent="0.25">
      <c r="A294" s="207" t="s">
        <v>413</v>
      </c>
      <c r="B294" s="207" t="s">
        <v>384</v>
      </c>
      <c r="C294" s="209" t="s">
        <v>406</v>
      </c>
      <c r="D294" s="207" t="s">
        <v>226</v>
      </c>
      <c r="E294" s="213">
        <v>-200000</v>
      </c>
      <c r="F294" s="205" t="s">
        <v>415</v>
      </c>
    </row>
    <row r="295" spans="1:8" ht="17.25" customHeight="1" x14ac:dyDescent="0.25">
      <c r="A295" s="208"/>
      <c r="B295" s="208"/>
      <c r="C295" s="219"/>
      <c r="D295" s="215"/>
      <c r="E295" s="216"/>
      <c r="F295" s="205"/>
    </row>
    <row r="296" spans="1:8" ht="23.25" customHeight="1" x14ac:dyDescent="0.25">
      <c r="A296" s="208"/>
      <c r="B296" s="208"/>
      <c r="C296" s="209" t="s">
        <v>414</v>
      </c>
      <c r="D296" s="207" t="s">
        <v>226</v>
      </c>
      <c r="E296" s="213">
        <v>200000</v>
      </c>
      <c r="F296" s="205"/>
    </row>
    <row r="297" spans="1:8" ht="26.25" customHeight="1"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46"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2"/>
      <c r="B319" s="112"/>
      <c r="C319" s="113"/>
      <c r="D319" s="112"/>
      <c r="E319" s="81">
        <f>SUM(E265:E318)</f>
        <v>15995722.379999999</v>
      </c>
      <c r="F319" s="74" t="s">
        <v>435</v>
      </c>
      <c r="G319" s="8"/>
      <c r="H319" s="8"/>
    </row>
    <row r="320" spans="1:8" x14ac:dyDescent="0.25">
      <c r="A320" s="207" t="s">
        <v>438</v>
      </c>
      <c r="B320" s="207" t="s">
        <v>439</v>
      </c>
      <c r="C320" s="209" t="s">
        <v>141</v>
      </c>
      <c r="D320" s="207" t="s">
        <v>286</v>
      </c>
      <c r="E320" s="213">
        <v>80876.25</v>
      </c>
      <c r="F320" s="205" t="s">
        <v>441</v>
      </c>
      <c r="G320" s="73"/>
      <c r="H320" s="73"/>
    </row>
    <row r="321" spans="1:6" x14ac:dyDescent="0.25">
      <c r="A321" s="208"/>
      <c r="B321" s="208"/>
      <c r="C321" s="210"/>
      <c r="D321" s="208"/>
      <c r="E321" s="214"/>
      <c r="F321" s="205"/>
    </row>
    <row r="322" spans="1:6" x14ac:dyDescent="0.25">
      <c r="A322" s="208"/>
      <c r="B322" s="208"/>
      <c r="C322" s="210"/>
      <c r="D322" s="208"/>
      <c r="E322" s="214"/>
      <c r="F322" s="205"/>
    </row>
    <row r="323" spans="1:6" x14ac:dyDescent="0.25">
      <c r="A323" s="208"/>
      <c r="B323" s="208"/>
      <c r="C323" s="210"/>
      <c r="D323" s="208"/>
      <c r="E323" s="214"/>
      <c r="F323" s="205"/>
    </row>
    <row r="324" spans="1:6" x14ac:dyDescent="0.25">
      <c r="A324" s="215"/>
      <c r="B324" s="215"/>
      <c r="C324" s="219"/>
      <c r="D324" s="215"/>
      <c r="E324" s="216"/>
      <c r="F324" s="205"/>
    </row>
    <row r="325" spans="1:6" x14ac:dyDescent="0.25">
      <c r="A325" s="207" t="s">
        <v>442</v>
      </c>
      <c r="B325" s="207" t="s">
        <v>439</v>
      </c>
      <c r="C325" s="209" t="s">
        <v>141</v>
      </c>
      <c r="D325" s="207" t="s">
        <v>277</v>
      </c>
      <c r="E325" s="213">
        <v>50240.4</v>
      </c>
      <c r="F325" s="205" t="s">
        <v>443</v>
      </c>
    </row>
    <row r="326" spans="1:6" x14ac:dyDescent="0.25">
      <c r="A326" s="208"/>
      <c r="B326" s="208"/>
      <c r="C326" s="210"/>
      <c r="D326" s="208"/>
      <c r="E326" s="214"/>
      <c r="F326" s="205"/>
    </row>
    <row r="327" spans="1:6" x14ac:dyDescent="0.25">
      <c r="A327" s="208"/>
      <c r="B327" s="208"/>
      <c r="C327" s="210"/>
      <c r="D327" s="208"/>
      <c r="E327" s="214"/>
      <c r="F327" s="205"/>
    </row>
    <row r="328" spans="1:6" x14ac:dyDescent="0.25">
      <c r="A328" s="208"/>
      <c r="B328" s="208"/>
      <c r="C328" s="210"/>
      <c r="D328" s="208"/>
      <c r="E328" s="214"/>
      <c r="F328" s="205"/>
    </row>
    <row r="329" spans="1:6" ht="19.5" customHeight="1" x14ac:dyDescent="0.25">
      <c r="A329" s="215"/>
      <c r="B329" s="215"/>
      <c r="C329" s="219"/>
      <c r="D329" s="215"/>
      <c r="E329" s="216"/>
      <c r="F329" s="205"/>
    </row>
    <row r="330" spans="1:6" x14ac:dyDescent="0.25">
      <c r="A330" s="207" t="s">
        <v>444</v>
      </c>
      <c r="B330" s="207" t="s">
        <v>439</v>
      </c>
      <c r="C330" s="209" t="s">
        <v>449</v>
      </c>
      <c r="D330" s="207" t="s">
        <v>179</v>
      </c>
      <c r="E330" s="213">
        <v>382000</v>
      </c>
      <c r="F330" s="205" t="s">
        <v>446</v>
      </c>
    </row>
    <row r="331" spans="1:6" x14ac:dyDescent="0.25">
      <c r="A331" s="208"/>
      <c r="B331" s="208"/>
      <c r="C331" s="210"/>
      <c r="D331" s="208"/>
      <c r="E331" s="214"/>
      <c r="F331" s="205"/>
    </row>
    <row r="332" spans="1:6" x14ac:dyDescent="0.25">
      <c r="A332" s="208"/>
      <c r="B332" s="208"/>
      <c r="C332" s="210"/>
      <c r="D332" s="208"/>
      <c r="E332" s="214"/>
      <c r="F332" s="205"/>
    </row>
    <row r="333" spans="1:6" x14ac:dyDescent="0.25">
      <c r="A333" s="208"/>
      <c r="B333" s="208"/>
      <c r="C333" s="210"/>
      <c r="D333" s="208"/>
      <c r="E333" s="214"/>
      <c r="F333" s="205"/>
    </row>
    <row r="334" spans="1:6" x14ac:dyDescent="0.25">
      <c r="A334" s="215"/>
      <c r="B334" s="215"/>
      <c r="C334" s="219"/>
      <c r="D334" s="215"/>
      <c r="E334" s="216"/>
      <c r="F334" s="205"/>
    </row>
    <row r="335" spans="1:6" x14ac:dyDescent="0.25">
      <c r="A335" s="207" t="s">
        <v>447</v>
      </c>
      <c r="B335" s="207" t="s">
        <v>439</v>
      </c>
      <c r="C335" s="209" t="s">
        <v>450</v>
      </c>
      <c r="D335" s="207" t="s">
        <v>362</v>
      </c>
      <c r="E335" s="213">
        <v>-12650000</v>
      </c>
      <c r="F335" s="205" t="s">
        <v>451</v>
      </c>
    </row>
    <row r="336" spans="1:6" x14ac:dyDescent="0.25">
      <c r="A336" s="208"/>
      <c r="B336" s="208"/>
      <c r="C336" s="219"/>
      <c r="D336" s="215"/>
      <c r="E336" s="216"/>
      <c r="F336" s="205"/>
    </row>
    <row r="337" spans="1:6" x14ac:dyDescent="0.25">
      <c r="A337" s="208"/>
      <c r="B337" s="208"/>
      <c r="C337" s="209" t="s">
        <v>48</v>
      </c>
      <c r="D337" s="217"/>
      <c r="E337" s="213">
        <v>-1999529.39</v>
      </c>
      <c r="F337" s="205"/>
    </row>
    <row r="338" spans="1:6" x14ac:dyDescent="0.25">
      <c r="A338" s="215"/>
      <c r="B338" s="215"/>
      <c r="C338" s="219"/>
      <c r="D338" s="218"/>
      <c r="E338" s="216"/>
      <c r="F338" s="205"/>
    </row>
    <row r="339" spans="1:6" x14ac:dyDescent="0.25">
      <c r="A339" s="207" t="s">
        <v>452</v>
      </c>
      <c r="B339" s="207" t="s">
        <v>439</v>
      </c>
      <c r="C339" s="20" t="s">
        <v>453</v>
      </c>
      <c r="D339" s="146" t="s">
        <v>454</v>
      </c>
      <c r="E339" s="7">
        <v>299541</v>
      </c>
      <c r="F339" s="205" t="s">
        <v>456</v>
      </c>
    </row>
    <row r="340" spans="1:6" x14ac:dyDescent="0.25">
      <c r="A340" s="215"/>
      <c r="B340" s="215"/>
      <c r="C340" s="20" t="s">
        <v>455</v>
      </c>
      <c r="D340" s="146" t="s">
        <v>454</v>
      </c>
      <c r="E340" s="7">
        <v>-299541</v>
      </c>
      <c r="F340" s="205"/>
    </row>
    <row r="341" spans="1:6" ht="15" customHeight="1" x14ac:dyDescent="0.25">
      <c r="A341" s="207" t="s">
        <v>457</v>
      </c>
      <c r="B341" s="207" t="s">
        <v>439</v>
      </c>
      <c r="C341" s="20" t="s">
        <v>458</v>
      </c>
      <c r="D341" s="146" t="s">
        <v>226</v>
      </c>
      <c r="E341" s="7">
        <v>2200000</v>
      </c>
      <c r="F341" s="205" t="s">
        <v>459</v>
      </c>
    </row>
    <row r="342" spans="1:6" x14ac:dyDescent="0.25">
      <c r="A342" s="208"/>
      <c r="B342" s="208"/>
      <c r="C342" s="209" t="s">
        <v>406</v>
      </c>
      <c r="D342" s="207" t="s">
        <v>226</v>
      </c>
      <c r="E342" s="213">
        <v>-2200000</v>
      </c>
      <c r="F342" s="205"/>
    </row>
    <row r="343" spans="1:6" x14ac:dyDescent="0.25">
      <c r="A343" s="215"/>
      <c r="B343" s="215"/>
      <c r="C343" s="219"/>
      <c r="D343" s="215"/>
      <c r="E343" s="216"/>
      <c r="F343" s="205"/>
    </row>
    <row r="344" spans="1:6" x14ac:dyDescent="0.25">
      <c r="A344" s="207" t="s">
        <v>460</v>
      </c>
      <c r="B344" s="207" t="s">
        <v>439</v>
      </c>
      <c r="C344" s="20" t="s">
        <v>48</v>
      </c>
      <c r="D344" s="146"/>
      <c r="E344" s="7">
        <v>-2810000</v>
      </c>
      <c r="F344" s="59"/>
    </row>
    <row r="345" spans="1:6" x14ac:dyDescent="0.25">
      <c r="A345" s="208"/>
      <c r="B345" s="208"/>
      <c r="C345" s="20" t="s">
        <v>468</v>
      </c>
      <c r="D345" s="146" t="s">
        <v>469</v>
      </c>
      <c r="E345" s="7">
        <v>-278759</v>
      </c>
      <c r="F345" s="59"/>
    </row>
    <row r="346" spans="1:6" x14ac:dyDescent="0.25">
      <c r="A346" s="208"/>
      <c r="B346" s="208"/>
      <c r="C346" s="20" t="s">
        <v>470</v>
      </c>
      <c r="D346" s="146" t="s">
        <v>255</v>
      </c>
      <c r="E346" s="7">
        <v>-1401204</v>
      </c>
      <c r="F346" s="59"/>
    </row>
    <row r="347" spans="1:6" x14ac:dyDescent="0.25">
      <c r="A347" s="208"/>
      <c r="B347" s="208"/>
      <c r="C347" s="20" t="s">
        <v>48</v>
      </c>
      <c r="D347" s="146"/>
      <c r="E347" s="7">
        <v>1679963</v>
      </c>
      <c r="F347" s="59"/>
    </row>
    <row r="348" spans="1:6" x14ac:dyDescent="0.25">
      <c r="A348" s="208"/>
      <c r="B348" s="208"/>
      <c r="C348" s="20" t="s">
        <v>108</v>
      </c>
      <c r="D348" s="146" t="s">
        <v>306</v>
      </c>
      <c r="E348" s="7">
        <v>-1500000</v>
      </c>
      <c r="F348" s="59"/>
    </row>
    <row r="349" spans="1:6" x14ac:dyDescent="0.25">
      <c r="A349" s="208"/>
      <c r="B349" s="208"/>
      <c r="C349" s="20" t="s">
        <v>48</v>
      </c>
      <c r="D349" s="146"/>
      <c r="E349" s="7">
        <v>1500000</v>
      </c>
      <c r="F349" s="59"/>
    </row>
    <row r="350" spans="1:6" x14ac:dyDescent="0.25">
      <c r="A350" s="208"/>
      <c r="B350" s="208"/>
      <c r="C350" s="20" t="s">
        <v>117</v>
      </c>
      <c r="D350" s="146" t="s">
        <v>163</v>
      </c>
      <c r="E350" s="7">
        <v>-16200000</v>
      </c>
      <c r="F350" s="59"/>
    </row>
    <row r="351" spans="1:6" x14ac:dyDescent="0.25">
      <c r="A351" s="208"/>
      <c r="B351" s="208"/>
      <c r="C351" s="20" t="s">
        <v>48</v>
      </c>
      <c r="D351" s="146"/>
      <c r="E351" s="7">
        <v>12500000</v>
      </c>
      <c r="F351" s="59"/>
    </row>
    <row r="352" spans="1:6" x14ac:dyDescent="0.25">
      <c r="A352" s="208"/>
      <c r="B352" s="208"/>
      <c r="C352" s="20" t="s">
        <v>162</v>
      </c>
      <c r="D352" s="146"/>
      <c r="E352" s="7">
        <v>3700000</v>
      </c>
      <c r="F352" s="59"/>
    </row>
    <row r="353" spans="1:6" x14ac:dyDescent="0.25">
      <c r="A353" s="208"/>
      <c r="B353" s="208"/>
      <c r="C353" s="20" t="s">
        <v>48</v>
      </c>
      <c r="D353" s="146"/>
      <c r="E353" s="7">
        <v>50000</v>
      </c>
      <c r="F353" s="59"/>
    </row>
    <row r="354" spans="1:6" x14ac:dyDescent="0.25">
      <c r="A354" s="208"/>
      <c r="B354" s="208"/>
      <c r="C354" s="20" t="s">
        <v>466</v>
      </c>
      <c r="D354" s="146" t="s">
        <v>467</v>
      </c>
      <c r="E354" s="7">
        <v>-50000</v>
      </c>
      <c r="F354" s="59"/>
    </row>
    <row r="355" spans="1:6" x14ac:dyDescent="0.25">
      <c r="A355" s="208"/>
      <c r="B355" s="208"/>
      <c r="C355" s="20" t="s">
        <v>471</v>
      </c>
      <c r="D355" s="146" t="s">
        <v>472</v>
      </c>
      <c r="E355" s="7">
        <v>-80000</v>
      </c>
      <c r="F355" s="59"/>
    </row>
    <row r="356" spans="1:6" x14ac:dyDescent="0.25">
      <c r="A356" s="215"/>
      <c r="B356" s="215"/>
      <c r="C356" s="20" t="s">
        <v>48</v>
      </c>
      <c r="D356" s="146"/>
      <c r="E356" s="7">
        <v>80000</v>
      </c>
      <c r="F356" s="59"/>
    </row>
    <row r="357" spans="1:6" ht="15" customHeight="1" x14ac:dyDescent="0.25">
      <c r="A357" s="207" t="s">
        <v>473</v>
      </c>
      <c r="B357" s="207" t="s">
        <v>337</v>
      </c>
      <c r="C357" s="20" t="s">
        <v>474</v>
      </c>
      <c r="D357" s="146">
        <v>5141</v>
      </c>
      <c r="E357" s="7">
        <v>7122194</v>
      </c>
      <c r="F357" s="205" t="s">
        <v>492</v>
      </c>
    </row>
    <row r="358" spans="1:6" x14ac:dyDescent="0.25">
      <c r="A358" s="208"/>
      <c r="B358" s="208"/>
      <c r="C358" s="20" t="s">
        <v>48</v>
      </c>
      <c r="D358" s="146"/>
      <c r="E358" s="7">
        <v>-7122194</v>
      </c>
      <c r="F358" s="205"/>
    </row>
    <row r="359" spans="1:6" x14ac:dyDescent="0.25">
      <c r="A359" s="208"/>
      <c r="B359" s="208"/>
      <c r="C359" s="209" t="s">
        <v>48</v>
      </c>
      <c r="D359" s="207"/>
      <c r="E359" s="213">
        <v>1325016.8400000001</v>
      </c>
      <c r="F359" s="205"/>
    </row>
    <row r="360" spans="1:6" ht="15.75" thickBot="1" x14ac:dyDescent="0.3">
      <c r="A360" s="208"/>
      <c r="B360" s="208"/>
      <c r="C360" s="210"/>
      <c r="D360" s="208"/>
      <c r="E360" s="214"/>
      <c r="F360" s="206"/>
    </row>
    <row r="361" spans="1:6" x14ac:dyDescent="0.25">
      <c r="A361" s="60"/>
      <c r="B361" s="61"/>
      <c r="C361" s="62"/>
      <c r="D361" s="137"/>
      <c r="E361" s="57">
        <f>SUM(E319:E360)</f>
        <v>374326.48000000068</v>
      </c>
      <c r="F361" s="58" t="s">
        <v>493</v>
      </c>
    </row>
    <row r="362" spans="1:6" ht="15" customHeight="1" x14ac:dyDescent="0.25">
      <c r="A362" s="207" t="s">
        <v>524</v>
      </c>
      <c r="B362" s="207" t="s">
        <v>525</v>
      </c>
      <c r="C362" s="209" t="s">
        <v>526</v>
      </c>
      <c r="D362" s="207" t="s">
        <v>183</v>
      </c>
      <c r="E362" s="213">
        <v>100000</v>
      </c>
      <c r="F362" s="205" t="s">
        <v>527</v>
      </c>
    </row>
    <row r="363" spans="1:6" x14ac:dyDescent="0.25">
      <c r="A363" s="208"/>
      <c r="B363" s="208"/>
      <c r="C363" s="219"/>
      <c r="D363" s="215"/>
      <c r="E363" s="216"/>
      <c r="F363" s="205"/>
    </row>
    <row r="364" spans="1:6" x14ac:dyDescent="0.25">
      <c r="A364" s="208"/>
      <c r="B364" s="208"/>
      <c r="C364" s="209" t="s">
        <v>48</v>
      </c>
      <c r="D364" s="207"/>
      <c r="E364" s="213">
        <v>-100000</v>
      </c>
      <c r="F364" s="205"/>
    </row>
    <row r="365" spans="1:6" x14ac:dyDescent="0.25">
      <c r="A365" s="215"/>
      <c r="B365" s="215"/>
      <c r="C365" s="219"/>
      <c r="D365" s="215"/>
      <c r="E365" s="216"/>
      <c r="F365" s="205"/>
    </row>
    <row r="366" spans="1:6" ht="25.5" x14ac:dyDescent="0.25">
      <c r="A366" s="146" t="s">
        <v>528</v>
      </c>
      <c r="B366" s="146" t="s">
        <v>525</v>
      </c>
      <c r="C366" s="21" t="s">
        <v>529</v>
      </c>
      <c r="D366" s="146" t="s">
        <v>530</v>
      </c>
      <c r="E366" s="22">
        <v>2000000</v>
      </c>
      <c r="F366" s="141" t="s">
        <v>531</v>
      </c>
    </row>
    <row r="367" spans="1:6" ht="40.5" customHeight="1" x14ac:dyDescent="0.25">
      <c r="A367" s="207" t="s">
        <v>532</v>
      </c>
      <c r="B367" s="207" t="s">
        <v>497</v>
      </c>
      <c r="C367" s="21" t="s">
        <v>533</v>
      </c>
      <c r="D367" s="146" t="s">
        <v>183</v>
      </c>
      <c r="E367" s="22">
        <v>45000</v>
      </c>
      <c r="F367" s="206" t="s">
        <v>534</v>
      </c>
    </row>
    <row r="368" spans="1:6" x14ac:dyDescent="0.25">
      <c r="A368" s="215"/>
      <c r="B368" s="215"/>
      <c r="C368" s="20" t="s">
        <v>243</v>
      </c>
      <c r="D368" s="146" t="s">
        <v>207</v>
      </c>
      <c r="E368" s="7">
        <v>-45000</v>
      </c>
      <c r="F368" s="235"/>
    </row>
    <row r="369" spans="1:6" x14ac:dyDescent="0.25">
      <c r="A369" s="207" t="s">
        <v>496</v>
      </c>
      <c r="B369" s="207" t="s">
        <v>497</v>
      </c>
      <c r="C369" s="20" t="s">
        <v>498</v>
      </c>
      <c r="D369" s="146" t="s">
        <v>226</v>
      </c>
      <c r="E369" s="7">
        <v>87530</v>
      </c>
      <c r="F369" s="205" t="s">
        <v>499</v>
      </c>
    </row>
    <row r="370" spans="1:6" x14ac:dyDescent="0.25">
      <c r="A370" s="215"/>
      <c r="B370" s="215"/>
      <c r="C370" s="20" t="s">
        <v>48</v>
      </c>
      <c r="D370" s="146"/>
      <c r="E370" s="7">
        <v>-87530</v>
      </c>
      <c r="F370" s="205"/>
    </row>
    <row r="371" spans="1:6" ht="15" customHeight="1" x14ac:dyDescent="0.25">
      <c r="A371" s="207" t="s">
        <v>502</v>
      </c>
      <c r="B371" s="207" t="s">
        <v>497</v>
      </c>
      <c r="C371" s="20" t="s">
        <v>96</v>
      </c>
      <c r="D371" s="146" t="s">
        <v>431</v>
      </c>
      <c r="E371" s="7">
        <v>-180000</v>
      </c>
      <c r="F371" s="205" t="s">
        <v>501</v>
      </c>
    </row>
    <row r="372" spans="1:6" x14ac:dyDescent="0.25">
      <c r="A372" s="208"/>
      <c r="B372" s="208"/>
      <c r="C372" s="209" t="s">
        <v>500</v>
      </c>
      <c r="D372" s="207" t="s">
        <v>431</v>
      </c>
      <c r="E372" s="213">
        <v>180000</v>
      </c>
      <c r="F372" s="205"/>
    </row>
    <row r="373" spans="1:6" x14ac:dyDescent="0.25">
      <c r="A373" s="215"/>
      <c r="B373" s="215"/>
      <c r="C373" s="219"/>
      <c r="D373" s="215"/>
      <c r="E373" s="216"/>
      <c r="F373" s="205"/>
    </row>
    <row r="374" spans="1:6" x14ac:dyDescent="0.25">
      <c r="A374" s="207" t="s">
        <v>503</v>
      </c>
      <c r="B374" s="207" t="s">
        <v>497</v>
      </c>
      <c r="C374" s="20" t="s">
        <v>506</v>
      </c>
      <c r="D374" s="59"/>
      <c r="E374" s="7">
        <v>702000</v>
      </c>
      <c r="F374" s="205" t="s">
        <v>505</v>
      </c>
    </row>
    <row r="375" spans="1:6" x14ac:dyDescent="0.25">
      <c r="A375" s="208"/>
      <c r="B375" s="208"/>
      <c r="C375" s="20" t="s">
        <v>507</v>
      </c>
      <c r="D375" s="59"/>
      <c r="E375" s="7">
        <v>-499000</v>
      </c>
      <c r="F375" s="205"/>
    </row>
    <row r="376" spans="1:6" x14ac:dyDescent="0.25">
      <c r="A376" s="215"/>
      <c r="B376" s="215"/>
      <c r="C376" s="20" t="s">
        <v>48</v>
      </c>
      <c r="D376" s="59"/>
      <c r="E376" s="7">
        <v>499000</v>
      </c>
      <c r="F376" s="205"/>
    </row>
    <row r="377" spans="1:6" x14ac:dyDescent="0.25">
      <c r="A377" s="207" t="s">
        <v>508</v>
      </c>
      <c r="B377" s="207" t="s">
        <v>497</v>
      </c>
      <c r="C377" s="20" t="s">
        <v>509</v>
      </c>
      <c r="D377" s="59"/>
      <c r="E377" s="7">
        <v>-7000000</v>
      </c>
      <c r="F377" s="205" t="s">
        <v>510</v>
      </c>
    </row>
    <row r="378" spans="1:6" x14ac:dyDescent="0.25">
      <c r="A378" s="208"/>
      <c r="B378" s="208"/>
      <c r="C378" s="20" t="s">
        <v>48</v>
      </c>
      <c r="D378" s="59"/>
      <c r="E378" s="7">
        <v>7000000</v>
      </c>
      <c r="F378" s="205"/>
    </row>
    <row r="379" spans="1:6" x14ac:dyDescent="0.25">
      <c r="A379" s="208"/>
      <c r="B379" s="208"/>
      <c r="C379" s="20" t="s">
        <v>509</v>
      </c>
      <c r="D379" s="59"/>
      <c r="E379" s="7">
        <v>7000000</v>
      </c>
      <c r="F379" s="205"/>
    </row>
    <row r="380" spans="1:6" x14ac:dyDescent="0.25">
      <c r="A380" s="215"/>
      <c r="B380" s="215"/>
      <c r="C380" s="20" t="s">
        <v>48</v>
      </c>
      <c r="D380" s="59"/>
      <c r="E380" s="7">
        <v>-7000000</v>
      </c>
      <c r="F380" s="205"/>
    </row>
    <row r="381" spans="1:6" x14ac:dyDescent="0.25">
      <c r="A381" s="207" t="s">
        <v>511</v>
      </c>
      <c r="B381" s="207" t="s">
        <v>497</v>
      </c>
      <c r="C381" s="209" t="s">
        <v>48</v>
      </c>
      <c r="D381" s="207"/>
      <c r="E381" s="213">
        <v>397841.81</v>
      </c>
      <c r="F381" s="205" t="s">
        <v>512</v>
      </c>
    </row>
    <row r="382" spans="1:6" x14ac:dyDescent="0.25">
      <c r="A382" s="208"/>
      <c r="B382" s="208"/>
      <c r="C382" s="210"/>
      <c r="D382" s="208"/>
      <c r="E382" s="214"/>
      <c r="F382" s="205"/>
    </row>
    <row r="383" spans="1:6" x14ac:dyDescent="0.25">
      <c r="A383" s="215"/>
      <c r="B383" s="215"/>
      <c r="C383" s="219"/>
      <c r="D383" s="215"/>
      <c r="E383" s="216"/>
      <c r="F383" s="205"/>
    </row>
    <row r="384" spans="1:6" ht="15" customHeight="1" x14ac:dyDescent="0.25">
      <c r="A384" s="207" t="s">
        <v>513</v>
      </c>
      <c r="B384" s="207" t="s">
        <v>497</v>
      </c>
      <c r="C384" s="20" t="s">
        <v>52</v>
      </c>
      <c r="D384" s="59" t="s">
        <v>286</v>
      </c>
      <c r="E384" s="7">
        <v>-467110</v>
      </c>
      <c r="F384" s="205" t="s">
        <v>515</v>
      </c>
    </row>
    <row r="385" spans="1:6" x14ac:dyDescent="0.25">
      <c r="A385" s="208"/>
      <c r="B385" s="208"/>
      <c r="C385" s="20" t="s">
        <v>500</v>
      </c>
      <c r="D385" s="59" t="s">
        <v>286</v>
      </c>
      <c r="E385" s="7">
        <v>-334494.09999999998</v>
      </c>
      <c r="F385" s="205"/>
    </row>
    <row r="386" spans="1:6" x14ac:dyDescent="0.25">
      <c r="A386" s="208"/>
      <c r="B386" s="208"/>
      <c r="C386" s="20" t="s">
        <v>514</v>
      </c>
      <c r="D386" s="59" t="s">
        <v>286</v>
      </c>
      <c r="E386" s="7">
        <v>711945.8</v>
      </c>
      <c r="F386" s="205"/>
    </row>
    <row r="387" spans="1:6" x14ac:dyDescent="0.25">
      <c r="A387" s="208"/>
      <c r="B387" s="208"/>
      <c r="C387" s="209" t="s">
        <v>48</v>
      </c>
      <c r="D387" s="217"/>
      <c r="E387" s="213">
        <v>89658.3</v>
      </c>
      <c r="F387" s="205"/>
    </row>
    <row r="388" spans="1:6" x14ac:dyDescent="0.25">
      <c r="A388" s="215"/>
      <c r="B388" s="215"/>
      <c r="C388" s="219"/>
      <c r="D388" s="218"/>
      <c r="E388" s="216"/>
      <c r="F388" s="205"/>
    </row>
    <row r="389" spans="1:6" x14ac:dyDescent="0.25">
      <c r="A389" s="207" t="s">
        <v>516</v>
      </c>
      <c r="B389" s="207" t="s">
        <v>497</v>
      </c>
      <c r="C389" s="20" t="s">
        <v>518</v>
      </c>
      <c r="D389" s="59" t="s">
        <v>517</v>
      </c>
      <c r="E389" s="7">
        <v>2000000</v>
      </c>
      <c r="F389" s="205" t="s">
        <v>520</v>
      </c>
    </row>
    <row r="390" spans="1:6" ht="17.25" customHeight="1" x14ac:dyDescent="0.25">
      <c r="A390" s="208"/>
      <c r="B390" s="208"/>
      <c r="C390" s="209" t="s">
        <v>518</v>
      </c>
      <c r="D390" s="207" t="s">
        <v>519</v>
      </c>
      <c r="E390" s="213">
        <v>-2000000</v>
      </c>
      <c r="F390" s="205"/>
    </row>
    <row r="391" spans="1:6" ht="15.75" customHeight="1" x14ac:dyDescent="0.25">
      <c r="A391" s="215"/>
      <c r="B391" s="215"/>
      <c r="C391" s="219"/>
      <c r="D391" s="215"/>
      <c r="E391" s="216"/>
      <c r="F391" s="205"/>
    </row>
    <row r="392" spans="1:6" x14ac:dyDescent="0.25">
      <c r="A392" s="207" t="s">
        <v>521</v>
      </c>
      <c r="B392" s="207" t="s">
        <v>497</v>
      </c>
      <c r="C392" s="209" t="s">
        <v>36</v>
      </c>
      <c r="D392" s="207" t="s">
        <v>286</v>
      </c>
      <c r="E392" s="213">
        <v>5395062.2400000002</v>
      </c>
      <c r="F392" s="205" t="s">
        <v>523</v>
      </c>
    </row>
    <row r="393" spans="1:6" x14ac:dyDescent="0.25">
      <c r="A393" s="208"/>
      <c r="B393" s="208"/>
      <c r="C393" s="210"/>
      <c r="D393" s="208"/>
      <c r="E393" s="214"/>
      <c r="F393" s="205"/>
    </row>
    <row r="394" spans="1:6" x14ac:dyDescent="0.25">
      <c r="A394" s="208"/>
      <c r="B394" s="208"/>
      <c r="C394" s="210"/>
      <c r="D394" s="208"/>
      <c r="E394" s="214"/>
      <c r="F394" s="205"/>
    </row>
    <row r="395" spans="1:6" x14ac:dyDescent="0.25">
      <c r="A395" s="208"/>
      <c r="B395" s="208"/>
      <c r="C395" s="210"/>
      <c r="D395" s="208"/>
      <c r="E395" s="214"/>
      <c r="F395" s="205"/>
    </row>
    <row r="396" spans="1:6" x14ac:dyDescent="0.25">
      <c r="A396" s="215"/>
      <c r="B396" s="215"/>
      <c r="C396" s="219"/>
      <c r="D396" s="215"/>
      <c r="E396" s="216"/>
      <c r="F396" s="205"/>
    </row>
    <row r="397" spans="1:6" x14ac:dyDescent="0.25">
      <c r="A397" s="207" t="s">
        <v>535</v>
      </c>
      <c r="B397" s="207" t="s">
        <v>497</v>
      </c>
      <c r="C397" s="209" t="s">
        <v>323</v>
      </c>
      <c r="D397" s="59"/>
      <c r="E397" s="7">
        <v>1962450</v>
      </c>
      <c r="F397" s="205" t="s">
        <v>324</v>
      </c>
    </row>
    <row r="398" spans="1:6" x14ac:dyDescent="0.25">
      <c r="A398" s="208"/>
      <c r="B398" s="208"/>
      <c r="C398" s="210"/>
      <c r="D398" s="217"/>
      <c r="E398" s="213">
        <v>-1962250</v>
      </c>
      <c r="F398" s="205"/>
    </row>
    <row r="399" spans="1:6" x14ac:dyDescent="0.25">
      <c r="A399" s="215"/>
      <c r="B399" s="215"/>
      <c r="C399" s="219"/>
      <c r="D399" s="218"/>
      <c r="E399" s="216"/>
      <c r="F399" s="205"/>
    </row>
    <row r="400" spans="1:6" ht="15" customHeight="1" x14ac:dyDescent="0.25">
      <c r="A400" s="207" t="s">
        <v>536</v>
      </c>
      <c r="B400" s="207" t="s">
        <v>337</v>
      </c>
      <c r="C400" s="20" t="s">
        <v>541</v>
      </c>
      <c r="D400" s="146" t="s">
        <v>542</v>
      </c>
      <c r="E400" s="7">
        <v>-1200000</v>
      </c>
      <c r="F400" s="206" t="s">
        <v>540</v>
      </c>
    </row>
    <row r="401" spans="1:6" x14ac:dyDescent="0.25">
      <c r="A401" s="208"/>
      <c r="B401" s="208"/>
      <c r="C401" s="20" t="s">
        <v>543</v>
      </c>
      <c r="D401" s="146" t="s">
        <v>343</v>
      </c>
      <c r="E401" s="7">
        <v>-1500000</v>
      </c>
      <c r="F401" s="234"/>
    </row>
    <row r="402" spans="1:6" x14ac:dyDescent="0.25">
      <c r="A402" s="208"/>
      <c r="B402" s="208"/>
      <c r="C402" s="20" t="s">
        <v>544</v>
      </c>
      <c r="D402" s="146" t="s">
        <v>545</v>
      </c>
      <c r="E402" s="7">
        <v>-1854000</v>
      </c>
      <c r="F402" s="234"/>
    </row>
    <row r="403" spans="1:6" x14ac:dyDescent="0.25">
      <c r="A403" s="208"/>
      <c r="B403" s="208"/>
      <c r="C403" s="20" t="s">
        <v>295</v>
      </c>
      <c r="D403" s="146" t="s">
        <v>296</v>
      </c>
      <c r="E403" s="7">
        <v>-18000000</v>
      </c>
      <c r="F403" s="234"/>
    </row>
    <row r="404" spans="1:6" x14ac:dyDescent="0.25">
      <c r="A404" s="208"/>
      <c r="B404" s="208"/>
      <c r="C404" s="20" t="s">
        <v>156</v>
      </c>
      <c r="D404" s="146" t="s">
        <v>155</v>
      </c>
      <c r="E404" s="7">
        <v>-2500000</v>
      </c>
      <c r="F404" s="234"/>
    </row>
    <row r="405" spans="1:6" ht="15.75" thickBot="1" x14ac:dyDescent="0.3">
      <c r="A405" s="208"/>
      <c r="B405" s="208"/>
      <c r="C405" s="77" t="s">
        <v>48</v>
      </c>
      <c r="D405" s="143"/>
      <c r="E405" s="78">
        <v>25286350</v>
      </c>
      <c r="F405" s="234"/>
    </row>
    <row r="406" spans="1:6" x14ac:dyDescent="0.25">
      <c r="A406" s="79"/>
      <c r="B406" s="79"/>
      <c r="C406" s="80"/>
      <c r="D406" s="79"/>
      <c r="E406" s="81">
        <f>SUM(E361:E405)</f>
        <v>9101780.5300000012</v>
      </c>
      <c r="F406" s="79" t="s">
        <v>547</v>
      </c>
    </row>
    <row r="407" spans="1:6" ht="15" customHeight="1" x14ac:dyDescent="0.25">
      <c r="A407" s="207" t="s">
        <v>407</v>
      </c>
      <c r="B407" s="207" t="s">
        <v>550</v>
      </c>
      <c r="C407" s="209" t="s">
        <v>410</v>
      </c>
      <c r="D407" s="207" t="s">
        <v>411</v>
      </c>
      <c r="E407" s="213">
        <v>-40000</v>
      </c>
      <c r="F407" s="205" t="s">
        <v>553</v>
      </c>
    </row>
    <row r="408" spans="1:6" x14ac:dyDescent="0.25">
      <c r="A408" s="208"/>
      <c r="B408" s="208"/>
      <c r="C408" s="219"/>
      <c r="D408" s="215"/>
      <c r="E408" s="216"/>
      <c r="F408" s="205"/>
    </row>
    <row r="409" spans="1:6" x14ac:dyDescent="0.25">
      <c r="A409" s="208"/>
      <c r="B409" s="208"/>
      <c r="C409" s="209" t="s">
        <v>551</v>
      </c>
      <c r="D409" s="207" t="s">
        <v>552</v>
      </c>
      <c r="E409" s="213">
        <v>40000</v>
      </c>
      <c r="F409" s="205"/>
    </row>
    <row r="410" spans="1:6" x14ac:dyDescent="0.25">
      <c r="A410" s="208"/>
      <c r="B410" s="208"/>
      <c r="C410" s="210"/>
      <c r="D410" s="208"/>
      <c r="E410" s="214"/>
      <c r="F410" s="205"/>
    </row>
    <row r="411" spans="1:6" x14ac:dyDescent="0.25">
      <c r="A411" s="215"/>
      <c r="B411" s="215"/>
      <c r="C411" s="219"/>
      <c r="D411" s="215"/>
      <c r="E411" s="216"/>
      <c r="F411" s="205"/>
    </row>
    <row r="412" spans="1:6" x14ac:dyDescent="0.25">
      <c r="A412" s="207" t="s">
        <v>554</v>
      </c>
      <c r="B412" s="207" t="s">
        <v>550</v>
      </c>
      <c r="C412" s="209" t="s">
        <v>556</v>
      </c>
      <c r="D412" s="207">
        <v>390.13929999999999</v>
      </c>
      <c r="E412" s="213">
        <v>334000</v>
      </c>
      <c r="F412" s="205" t="s">
        <v>557</v>
      </c>
    </row>
    <row r="413" spans="1:6" x14ac:dyDescent="0.25">
      <c r="A413" s="208"/>
      <c r="B413" s="208"/>
      <c r="C413" s="210"/>
      <c r="D413" s="208"/>
      <c r="E413" s="214"/>
      <c r="F413" s="205"/>
    </row>
    <row r="414" spans="1:6" x14ac:dyDescent="0.25">
      <c r="A414" s="208"/>
      <c r="B414" s="208"/>
      <c r="C414" s="210"/>
      <c r="D414" s="208"/>
      <c r="E414" s="214"/>
      <c r="F414" s="205"/>
    </row>
    <row r="415" spans="1:6" x14ac:dyDescent="0.25">
      <c r="A415" s="215"/>
      <c r="B415" s="215"/>
      <c r="C415" s="219"/>
      <c r="D415" s="215"/>
      <c r="E415" s="216"/>
      <c r="F415" s="205"/>
    </row>
    <row r="416" spans="1:6" ht="17.25" customHeight="1" x14ac:dyDescent="0.25">
      <c r="A416" s="207" t="s">
        <v>558</v>
      </c>
      <c r="B416" s="207" t="s">
        <v>550</v>
      </c>
      <c r="C416" s="237" t="s">
        <v>105</v>
      </c>
      <c r="D416" s="207" t="s">
        <v>179</v>
      </c>
      <c r="E416" s="213">
        <v>-1496251.56</v>
      </c>
      <c r="F416" s="205" t="s">
        <v>561</v>
      </c>
    </row>
    <row r="417" spans="1:6" x14ac:dyDescent="0.25">
      <c r="A417" s="208"/>
      <c r="B417" s="208"/>
      <c r="C417" s="237"/>
      <c r="D417" s="215"/>
      <c r="E417" s="216"/>
      <c r="F417" s="205"/>
    </row>
    <row r="418" spans="1:6" x14ac:dyDescent="0.25">
      <c r="A418" s="208"/>
      <c r="B418" s="208"/>
      <c r="C418" s="209" t="s">
        <v>559</v>
      </c>
      <c r="D418" s="207" t="s">
        <v>560</v>
      </c>
      <c r="E418" s="213">
        <v>1496251.56</v>
      </c>
      <c r="F418" s="205"/>
    </row>
    <row r="419" spans="1:6" x14ac:dyDescent="0.25">
      <c r="A419" s="215"/>
      <c r="B419" s="215"/>
      <c r="C419" s="219"/>
      <c r="D419" s="215"/>
      <c r="E419" s="216"/>
      <c r="F419" s="205"/>
    </row>
    <row r="420" spans="1:6" ht="76.5" x14ac:dyDescent="0.25">
      <c r="A420" s="146" t="s">
        <v>562</v>
      </c>
      <c r="B420" s="146" t="s">
        <v>550</v>
      </c>
      <c r="C420" s="21" t="s">
        <v>564</v>
      </c>
      <c r="D420" s="69"/>
      <c r="E420" s="22">
        <v>79194.67</v>
      </c>
      <c r="F420" s="149" t="s">
        <v>565</v>
      </c>
    </row>
    <row r="421" spans="1:6" x14ac:dyDescent="0.25">
      <c r="A421" s="207" t="s">
        <v>566</v>
      </c>
      <c r="B421" s="207" t="s">
        <v>550</v>
      </c>
      <c r="C421" s="209" t="s">
        <v>65</v>
      </c>
      <c r="D421" s="207" t="s">
        <v>431</v>
      </c>
      <c r="E421" s="213">
        <v>3015</v>
      </c>
      <c r="F421" s="205" t="s">
        <v>568</v>
      </c>
    </row>
    <row r="422" spans="1:6" x14ac:dyDescent="0.25">
      <c r="A422" s="208"/>
      <c r="B422" s="208"/>
      <c r="C422" s="210"/>
      <c r="D422" s="208"/>
      <c r="E422" s="214"/>
      <c r="F422" s="205"/>
    </row>
    <row r="423" spans="1:6" x14ac:dyDescent="0.25">
      <c r="A423" s="208"/>
      <c r="B423" s="208"/>
      <c r="C423" s="210"/>
      <c r="D423" s="208"/>
      <c r="E423" s="214"/>
      <c r="F423" s="205"/>
    </row>
    <row r="424" spans="1:6" x14ac:dyDescent="0.25">
      <c r="A424" s="215"/>
      <c r="B424" s="215"/>
      <c r="C424" s="219"/>
      <c r="D424" s="215"/>
      <c r="E424" s="216"/>
      <c r="F424" s="205"/>
    </row>
    <row r="425" spans="1:6" x14ac:dyDescent="0.25">
      <c r="A425" s="207" t="s">
        <v>569</v>
      </c>
      <c r="B425" s="207" t="s">
        <v>550</v>
      </c>
      <c r="C425" s="20" t="s">
        <v>52</v>
      </c>
      <c r="D425" s="146" t="s">
        <v>199</v>
      </c>
      <c r="E425" s="7">
        <v>-1681</v>
      </c>
      <c r="F425" s="205" t="s">
        <v>570</v>
      </c>
    </row>
    <row r="426" spans="1:6" x14ac:dyDescent="0.25">
      <c r="A426" s="215"/>
      <c r="B426" s="215"/>
      <c r="C426" s="20" t="s">
        <v>48</v>
      </c>
      <c r="D426" s="146"/>
      <c r="E426" s="7">
        <v>1681</v>
      </c>
      <c r="F426" s="205"/>
    </row>
    <row r="427" spans="1:6" ht="15" customHeight="1" x14ac:dyDescent="0.25">
      <c r="A427" s="207" t="s">
        <v>571</v>
      </c>
      <c r="B427" s="207" t="s">
        <v>550</v>
      </c>
      <c r="C427" s="20" t="s">
        <v>279</v>
      </c>
      <c r="D427" s="146" t="s">
        <v>280</v>
      </c>
      <c r="E427" s="7">
        <v>-211024</v>
      </c>
      <c r="F427" s="205" t="s">
        <v>572</v>
      </c>
    </row>
    <row r="428" spans="1:6" x14ac:dyDescent="0.25">
      <c r="A428" s="208"/>
      <c r="B428" s="208"/>
      <c r="C428" s="209" t="s">
        <v>61</v>
      </c>
      <c r="D428" s="207" t="s">
        <v>280</v>
      </c>
      <c r="E428" s="213">
        <v>211024</v>
      </c>
      <c r="F428" s="205"/>
    </row>
    <row r="429" spans="1:6" x14ac:dyDescent="0.25">
      <c r="A429" s="208"/>
      <c r="B429" s="208"/>
      <c r="C429" s="219"/>
      <c r="D429" s="215"/>
      <c r="E429" s="216"/>
      <c r="F429" s="205"/>
    </row>
    <row r="430" spans="1:6" ht="15" customHeight="1" x14ac:dyDescent="0.25">
      <c r="A430" s="208"/>
      <c r="B430" s="208"/>
      <c r="C430" s="20" t="s">
        <v>279</v>
      </c>
      <c r="D430" s="146" t="s">
        <v>280</v>
      </c>
      <c r="E430" s="7">
        <v>-27820</v>
      </c>
      <c r="F430" s="205" t="s">
        <v>573</v>
      </c>
    </row>
    <row r="431" spans="1:6" x14ac:dyDescent="0.25">
      <c r="A431" s="208"/>
      <c r="B431" s="208"/>
      <c r="C431" s="209" t="s">
        <v>279</v>
      </c>
      <c r="D431" s="207" t="s">
        <v>280</v>
      </c>
      <c r="E431" s="213">
        <v>27820</v>
      </c>
      <c r="F431" s="205"/>
    </row>
    <row r="432" spans="1:6" x14ac:dyDescent="0.25">
      <c r="A432" s="208"/>
      <c r="B432" s="208"/>
      <c r="C432" s="219"/>
      <c r="D432" s="215"/>
      <c r="E432" s="216"/>
      <c r="F432" s="205"/>
    </row>
    <row r="433" spans="1:6" ht="15" customHeight="1" x14ac:dyDescent="0.25">
      <c r="A433" s="208"/>
      <c r="B433" s="208"/>
      <c r="C433" s="209" t="s">
        <v>279</v>
      </c>
      <c r="D433" s="207" t="s">
        <v>280</v>
      </c>
      <c r="E433" s="213">
        <v>-250502.77</v>
      </c>
      <c r="F433" s="205" t="s">
        <v>574</v>
      </c>
    </row>
    <row r="434" spans="1:6" x14ac:dyDescent="0.25">
      <c r="A434" s="208"/>
      <c r="B434" s="208"/>
      <c r="C434" s="219"/>
      <c r="D434" s="215"/>
      <c r="E434" s="216"/>
      <c r="F434" s="205"/>
    </row>
    <row r="435" spans="1:6" x14ac:dyDescent="0.25">
      <c r="A435" s="208"/>
      <c r="B435" s="208"/>
      <c r="C435" s="209" t="s">
        <v>61</v>
      </c>
      <c r="D435" s="207" t="s">
        <v>280</v>
      </c>
      <c r="E435" s="213">
        <v>250502.77</v>
      </c>
      <c r="F435" s="205"/>
    </row>
    <row r="436" spans="1:6" x14ac:dyDescent="0.25">
      <c r="A436" s="208"/>
      <c r="B436" s="208"/>
      <c r="C436" s="219"/>
      <c r="D436" s="215"/>
      <c r="E436" s="216"/>
      <c r="F436" s="205"/>
    </row>
    <row r="437" spans="1:6" x14ac:dyDescent="0.25">
      <c r="A437" s="208"/>
      <c r="B437" s="208"/>
      <c r="C437" s="209" t="s">
        <v>279</v>
      </c>
      <c r="D437" s="207" t="s">
        <v>280</v>
      </c>
      <c r="E437" s="213">
        <v>-42686</v>
      </c>
      <c r="F437" s="205" t="s">
        <v>575</v>
      </c>
    </row>
    <row r="438" spans="1:6" x14ac:dyDescent="0.25">
      <c r="A438" s="208"/>
      <c r="B438" s="208"/>
      <c r="C438" s="219"/>
      <c r="D438" s="215"/>
      <c r="E438" s="216"/>
      <c r="F438" s="205"/>
    </row>
    <row r="439" spans="1:6" x14ac:dyDescent="0.25">
      <c r="A439" s="208"/>
      <c r="B439" s="208"/>
      <c r="C439" s="209" t="s">
        <v>61</v>
      </c>
      <c r="D439" s="207" t="s">
        <v>280</v>
      </c>
      <c r="E439" s="213">
        <v>42686</v>
      </c>
      <c r="F439" s="205"/>
    </row>
    <row r="440" spans="1:6" x14ac:dyDescent="0.25">
      <c r="A440" s="208"/>
      <c r="B440" s="208"/>
      <c r="C440" s="219"/>
      <c r="D440" s="215"/>
      <c r="E440" s="216"/>
      <c r="F440" s="205"/>
    </row>
    <row r="441" spans="1:6" ht="15" customHeight="1" x14ac:dyDescent="0.25">
      <c r="A441" s="208"/>
      <c r="B441" s="208"/>
      <c r="C441" s="20" t="s">
        <v>279</v>
      </c>
      <c r="D441" s="146" t="s">
        <v>280</v>
      </c>
      <c r="E441" s="7">
        <v>-35680</v>
      </c>
      <c r="F441" s="205" t="s">
        <v>576</v>
      </c>
    </row>
    <row r="442" spans="1:6" x14ac:dyDescent="0.25">
      <c r="A442" s="208"/>
      <c r="B442" s="208"/>
      <c r="C442" s="209" t="s">
        <v>61</v>
      </c>
      <c r="D442" s="207" t="s">
        <v>280</v>
      </c>
      <c r="E442" s="213">
        <v>35680</v>
      </c>
      <c r="F442" s="205"/>
    </row>
    <row r="443" spans="1:6" x14ac:dyDescent="0.25">
      <c r="A443" s="208"/>
      <c r="B443" s="208"/>
      <c r="C443" s="219"/>
      <c r="D443" s="215"/>
      <c r="E443" s="216"/>
      <c r="F443" s="205"/>
    </row>
    <row r="444" spans="1:6" ht="15" customHeight="1" x14ac:dyDescent="0.25">
      <c r="A444" s="208"/>
      <c r="B444" s="208"/>
      <c r="C444" s="20" t="s">
        <v>279</v>
      </c>
      <c r="D444" s="59" t="s">
        <v>280</v>
      </c>
      <c r="E444" s="7">
        <v>-1129135.83</v>
      </c>
      <c r="F444" s="205" t="s">
        <v>577</v>
      </c>
    </row>
    <row r="445" spans="1:6" x14ac:dyDescent="0.25">
      <c r="A445" s="208"/>
      <c r="B445" s="208"/>
      <c r="C445" s="209" t="s">
        <v>48</v>
      </c>
      <c r="D445" s="217"/>
      <c r="E445" s="213">
        <v>1129135.83</v>
      </c>
      <c r="F445" s="205"/>
    </row>
    <row r="446" spans="1:6" x14ac:dyDescent="0.25">
      <c r="A446" s="215"/>
      <c r="B446" s="215"/>
      <c r="C446" s="219"/>
      <c r="D446" s="218"/>
      <c r="E446" s="216"/>
      <c r="F446" s="205"/>
    </row>
    <row r="447" spans="1:6" x14ac:dyDescent="0.25">
      <c r="A447" s="207" t="s">
        <v>578</v>
      </c>
      <c r="B447" s="207" t="s">
        <v>550</v>
      </c>
      <c r="C447" s="209" t="s">
        <v>279</v>
      </c>
      <c r="D447" s="207" t="s">
        <v>579</v>
      </c>
      <c r="E447" s="213">
        <v>-117865</v>
      </c>
      <c r="F447" s="205" t="s">
        <v>581</v>
      </c>
    </row>
    <row r="448" spans="1:6" x14ac:dyDescent="0.25">
      <c r="A448" s="208"/>
      <c r="B448" s="208"/>
      <c r="C448" s="219"/>
      <c r="D448" s="215"/>
      <c r="E448" s="216"/>
      <c r="F448" s="205"/>
    </row>
    <row r="449" spans="1:6" x14ac:dyDescent="0.25">
      <c r="A449" s="208"/>
      <c r="B449" s="208"/>
      <c r="C449" s="209" t="s">
        <v>580</v>
      </c>
      <c r="D449" s="207" t="s">
        <v>579</v>
      </c>
      <c r="E449" s="213">
        <v>117865</v>
      </c>
      <c r="F449" s="205"/>
    </row>
    <row r="450" spans="1:6" x14ac:dyDescent="0.25">
      <c r="A450" s="208"/>
      <c r="B450" s="208"/>
      <c r="C450" s="219"/>
      <c r="D450" s="215"/>
      <c r="E450" s="216"/>
      <c r="F450" s="205"/>
    </row>
    <row r="451" spans="1:6" ht="15" customHeight="1" x14ac:dyDescent="0.25">
      <c r="A451" s="208"/>
      <c r="B451" s="208"/>
      <c r="C451" s="20" t="s">
        <v>279</v>
      </c>
      <c r="D451" s="59" t="s">
        <v>579</v>
      </c>
      <c r="E451" s="7">
        <v>-411753.45</v>
      </c>
      <c r="F451" s="205" t="s">
        <v>582</v>
      </c>
    </row>
    <row r="452" spans="1:6" x14ac:dyDescent="0.25">
      <c r="A452" s="208"/>
      <c r="B452" s="208"/>
      <c r="C452" s="209" t="s">
        <v>48</v>
      </c>
      <c r="D452" s="217"/>
      <c r="E452" s="213">
        <v>411753.45</v>
      </c>
      <c r="F452" s="205"/>
    </row>
    <row r="453" spans="1:6" x14ac:dyDescent="0.25">
      <c r="A453" s="215"/>
      <c r="B453" s="215"/>
      <c r="C453" s="219"/>
      <c r="D453" s="218"/>
      <c r="E453" s="216"/>
      <c r="F453" s="205"/>
    </row>
    <row r="454" spans="1:6" ht="18" customHeight="1" x14ac:dyDescent="0.25">
      <c r="A454" s="207" t="s">
        <v>588</v>
      </c>
      <c r="B454" s="207" t="s">
        <v>550</v>
      </c>
      <c r="C454" s="20" t="s">
        <v>137</v>
      </c>
      <c r="D454" s="59"/>
      <c r="E454" s="7">
        <v>89896</v>
      </c>
      <c r="F454" s="227" t="s">
        <v>587</v>
      </c>
    </row>
    <row r="455" spans="1:6" ht="18" customHeight="1" x14ac:dyDescent="0.25">
      <c r="A455" s="208"/>
      <c r="B455" s="208"/>
      <c r="C455" s="209" t="s">
        <v>48</v>
      </c>
      <c r="D455" s="217"/>
      <c r="E455" s="213">
        <v>-89896</v>
      </c>
      <c r="F455" s="227"/>
    </row>
    <row r="456" spans="1:6" x14ac:dyDescent="0.25">
      <c r="A456" s="215"/>
      <c r="B456" s="215"/>
      <c r="C456" s="219"/>
      <c r="D456" s="218"/>
      <c r="E456" s="216"/>
      <c r="F456" s="227"/>
    </row>
    <row r="457" spans="1:6" ht="15.75" customHeight="1" x14ac:dyDescent="0.25">
      <c r="A457" s="207" t="s">
        <v>583</v>
      </c>
      <c r="B457" s="207" t="s">
        <v>550</v>
      </c>
      <c r="C457" s="209" t="s">
        <v>48</v>
      </c>
      <c r="D457" s="211"/>
      <c r="E457" s="213">
        <v>-15000000</v>
      </c>
      <c r="F457" s="205" t="s">
        <v>586</v>
      </c>
    </row>
    <row r="458" spans="1:6" ht="16.5" customHeight="1" x14ac:dyDescent="0.25">
      <c r="A458" s="208"/>
      <c r="B458" s="208"/>
      <c r="C458" s="210"/>
      <c r="D458" s="212"/>
      <c r="E458" s="214"/>
      <c r="F458" s="205"/>
    </row>
    <row r="459" spans="1:6" x14ac:dyDescent="0.25">
      <c r="A459" s="215"/>
      <c r="B459" s="215"/>
      <c r="C459" s="219"/>
      <c r="D459" s="236"/>
      <c r="E459" s="216"/>
      <c r="F459" s="205"/>
    </row>
    <row r="460" spans="1:6" x14ac:dyDescent="0.25">
      <c r="A460" s="207" t="s">
        <v>589</v>
      </c>
      <c r="B460" s="207" t="s">
        <v>550</v>
      </c>
      <c r="C460" s="209" t="s">
        <v>592</v>
      </c>
      <c r="D460" s="207" t="s">
        <v>368</v>
      </c>
      <c r="E460" s="213">
        <v>49991</v>
      </c>
      <c r="F460" s="205" t="s">
        <v>591</v>
      </c>
    </row>
    <row r="461" spans="1:6" x14ac:dyDescent="0.25">
      <c r="A461" s="208"/>
      <c r="B461" s="208"/>
      <c r="C461" s="210"/>
      <c r="D461" s="208"/>
      <c r="E461" s="214"/>
      <c r="F461" s="205"/>
    </row>
    <row r="462" spans="1:6" x14ac:dyDescent="0.25">
      <c r="A462" s="215"/>
      <c r="B462" s="215"/>
      <c r="C462" s="219"/>
      <c r="D462" s="215"/>
      <c r="E462" s="216"/>
      <c r="F462" s="205"/>
    </row>
    <row r="463" spans="1:6" ht="15" customHeight="1" x14ac:dyDescent="0.25">
      <c r="A463" s="207" t="s">
        <v>593</v>
      </c>
      <c r="B463" s="207" t="s">
        <v>550</v>
      </c>
      <c r="C463" s="209" t="s">
        <v>594</v>
      </c>
      <c r="D463" s="207" t="s">
        <v>288</v>
      </c>
      <c r="E463" s="213">
        <v>-1600000</v>
      </c>
      <c r="F463" s="205" t="s">
        <v>597</v>
      </c>
    </row>
    <row r="464" spans="1:6" x14ac:dyDescent="0.25">
      <c r="A464" s="208"/>
      <c r="B464" s="208"/>
      <c r="C464" s="219"/>
      <c r="D464" s="215"/>
      <c r="E464" s="216"/>
      <c r="F464" s="205"/>
    </row>
    <row r="465" spans="1:6" x14ac:dyDescent="0.25">
      <c r="A465" s="208"/>
      <c r="B465" s="208"/>
      <c r="C465" s="209" t="s">
        <v>595</v>
      </c>
      <c r="D465" s="207" t="s">
        <v>596</v>
      </c>
      <c r="E465" s="213">
        <v>1600000</v>
      </c>
      <c r="F465" s="205"/>
    </row>
    <row r="466" spans="1:6" x14ac:dyDescent="0.25">
      <c r="A466" s="215"/>
      <c r="B466" s="215"/>
      <c r="C466" s="219"/>
      <c r="D466" s="215"/>
      <c r="E466" s="216"/>
      <c r="F466" s="205"/>
    </row>
    <row r="467" spans="1:6" x14ac:dyDescent="0.25">
      <c r="A467" s="207" t="s">
        <v>598</v>
      </c>
      <c r="B467" s="207" t="s">
        <v>550</v>
      </c>
      <c r="C467" s="209" t="s">
        <v>600</v>
      </c>
      <c r="D467" s="207" t="s">
        <v>82</v>
      </c>
      <c r="E467" s="213">
        <v>140000</v>
      </c>
      <c r="F467" s="205" t="s">
        <v>601</v>
      </c>
    </row>
    <row r="468" spans="1:6" x14ac:dyDescent="0.25">
      <c r="A468" s="208"/>
      <c r="B468" s="208"/>
      <c r="C468" s="210"/>
      <c r="D468" s="208"/>
      <c r="E468" s="214"/>
      <c r="F468" s="205"/>
    </row>
    <row r="469" spans="1:6" x14ac:dyDescent="0.25">
      <c r="A469" s="208"/>
      <c r="B469" s="208"/>
      <c r="C469" s="210"/>
      <c r="D469" s="208"/>
      <c r="E469" s="214"/>
      <c r="F469" s="205"/>
    </row>
    <row r="470" spans="1:6" x14ac:dyDescent="0.25">
      <c r="A470" s="215"/>
      <c r="B470" s="215"/>
      <c r="C470" s="219"/>
      <c r="D470" s="215"/>
      <c r="E470" s="216"/>
      <c r="F470" s="205"/>
    </row>
    <row r="471" spans="1:6" ht="15" customHeight="1" x14ac:dyDescent="0.25">
      <c r="A471" s="207" t="s">
        <v>602</v>
      </c>
      <c r="B471" s="207" t="s">
        <v>550</v>
      </c>
      <c r="C471" s="20" t="s">
        <v>500</v>
      </c>
      <c r="D471" s="148" t="s">
        <v>286</v>
      </c>
      <c r="E471" s="7">
        <v>-1029607.24</v>
      </c>
      <c r="F471" s="205" t="s">
        <v>603</v>
      </c>
    </row>
    <row r="472" spans="1:6" x14ac:dyDescent="0.25">
      <c r="A472" s="208"/>
      <c r="B472" s="208"/>
      <c r="C472" s="209" t="s">
        <v>52</v>
      </c>
      <c r="D472" s="207" t="s">
        <v>286</v>
      </c>
      <c r="E472" s="213">
        <v>1029607.24</v>
      </c>
      <c r="F472" s="205"/>
    </row>
    <row r="473" spans="1:6" x14ac:dyDescent="0.25">
      <c r="A473" s="215"/>
      <c r="B473" s="215"/>
      <c r="C473" s="219"/>
      <c r="D473" s="215"/>
      <c r="E473" s="216"/>
      <c r="F473" s="205"/>
    </row>
    <row r="474" spans="1:6" ht="15" customHeight="1" x14ac:dyDescent="0.25">
      <c r="A474" s="207" t="s">
        <v>604</v>
      </c>
      <c r="B474" s="207" t="s">
        <v>550</v>
      </c>
      <c r="C474" s="20" t="s">
        <v>458</v>
      </c>
      <c r="D474" s="59" t="s">
        <v>226</v>
      </c>
      <c r="E474" s="7">
        <v>-766001.8</v>
      </c>
      <c r="F474" s="205" t="s">
        <v>605</v>
      </c>
    </row>
    <row r="475" spans="1:6" x14ac:dyDescent="0.25">
      <c r="A475" s="208"/>
      <c r="B475" s="208"/>
      <c r="C475" s="209" t="s">
        <v>48</v>
      </c>
      <c r="D475" s="217"/>
      <c r="E475" s="213">
        <v>766001.8</v>
      </c>
      <c r="F475" s="205"/>
    </row>
    <row r="476" spans="1:6" x14ac:dyDescent="0.25">
      <c r="A476" s="215"/>
      <c r="B476" s="215"/>
      <c r="C476" s="219"/>
      <c r="D476" s="218"/>
      <c r="E476" s="216"/>
      <c r="F476" s="205"/>
    </row>
    <row r="477" spans="1:6" x14ac:dyDescent="0.25">
      <c r="A477" s="207" t="s">
        <v>606</v>
      </c>
      <c r="B477" s="207" t="s">
        <v>550</v>
      </c>
      <c r="C477" s="209" t="s">
        <v>48</v>
      </c>
      <c r="D477" s="217"/>
      <c r="E477" s="213">
        <v>219366.52</v>
      </c>
      <c r="F477" s="205" t="s">
        <v>400</v>
      </c>
    </row>
    <row r="478" spans="1:6" x14ac:dyDescent="0.25">
      <c r="A478" s="208"/>
      <c r="B478" s="208"/>
      <c r="C478" s="210"/>
      <c r="D478" s="220"/>
      <c r="E478" s="214"/>
      <c r="F478" s="205"/>
    </row>
    <row r="479" spans="1:6" x14ac:dyDescent="0.25">
      <c r="A479" s="208"/>
      <c r="B479" s="208"/>
      <c r="C479" s="210"/>
      <c r="D479" s="220"/>
      <c r="E479" s="214"/>
      <c r="F479" s="205"/>
    </row>
    <row r="480" spans="1:6" ht="15.75" thickBot="1" x14ac:dyDescent="0.3">
      <c r="A480" s="208"/>
      <c r="B480" s="208"/>
      <c r="C480" s="210"/>
      <c r="D480" s="220"/>
      <c r="E480" s="214"/>
      <c r="F480" s="206"/>
    </row>
    <row r="481" spans="1:6" ht="15.75" thickBot="1" x14ac:dyDescent="0.3">
      <c r="A481" s="51"/>
      <c r="B481" s="52"/>
      <c r="C481" s="53"/>
      <c r="D481" s="52"/>
      <c r="E481" s="49">
        <f>SUM(E406:E480)</f>
        <v>-5072652.2799999993</v>
      </c>
      <c r="F481" s="50" t="s">
        <v>27</v>
      </c>
    </row>
    <row r="482" spans="1:6" x14ac:dyDescent="0.25">
      <c r="A482" s="8"/>
      <c r="B482" s="8"/>
      <c r="C482" s="44"/>
      <c r="D482" s="8"/>
      <c r="E482" s="23"/>
      <c r="F482" s="8"/>
    </row>
    <row r="483" spans="1:6" x14ac:dyDescent="0.25">
      <c r="A483" s="8"/>
      <c r="B483" s="8"/>
      <c r="C483" s="44"/>
      <c r="D483" s="8"/>
      <c r="E483" s="23"/>
      <c r="F483" s="8"/>
    </row>
    <row r="484" spans="1:6" x14ac:dyDescent="0.25">
      <c r="A484" s="8"/>
      <c r="B484" s="8"/>
      <c r="C484" s="44"/>
      <c r="D484" s="8"/>
      <c r="E484" s="23"/>
      <c r="F484" s="8"/>
    </row>
    <row r="485" spans="1:6" x14ac:dyDescent="0.25">
      <c r="A485" s="8"/>
      <c r="B485" s="8"/>
      <c r="C485" s="44"/>
      <c r="D485" s="8"/>
      <c r="E485" s="23"/>
      <c r="F485" s="8"/>
    </row>
    <row r="486" spans="1:6" x14ac:dyDescent="0.25">
      <c r="A486" s="8"/>
      <c r="B486" s="8"/>
      <c r="C486" s="44"/>
      <c r="D486" s="8"/>
      <c r="E486" s="23"/>
      <c r="F486" s="8"/>
    </row>
    <row r="487" spans="1:6" x14ac:dyDescent="0.25">
      <c r="A487" s="8"/>
      <c r="B487" s="8"/>
      <c r="C487" s="44"/>
      <c r="D487" s="8"/>
      <c r="E487" s="23"/>
      <c r="F487" s="8"/>
    </row>
    <row r="488" spans="1:6" x14ac:dyDescent="0.25">
      <c r="C488" s="15"/>
      <c r="E488" s="16"/>
    </row>
    <row r="489" spans="1:6" x14ac:dyDescent="0.25">
      <c r="C489" s="15"/>
      <c r="E489" s="16"/>
    </row>
    <row r="490" spans="1:6" x14ac:dyDescent="0.25">
      <c r="C490" s="15"/>
      <c r="E490" s="16"/>
    </row>
    <row r="491" spans="1:6" x14ac:dyDescent="0.25">
      <c r="C491" s="15"/>
      <c r="E491" s="16"/>
    </row>
    <row r="492" spans="1:6" x14ac:dyDescent="0.25">
      <c r="C492" s="15"/>
      <c r="E492" s="16"/>
    </row>
    <row r="493" spans="1:6" x14ac:dyDescent="0.25">
      <c r="C493" s="15"/>
      <c r="E493" s="16"/>
    </row>
    <row r="494" spans="1:6" x14ac:dyDescent="0.25">
      <c r="C494" s="15"/>
      <c r="E494" s="16"/>
    </row>
    <row r="495" spans="1:6" x14ac:dyDescent="0.25">
      <c r="C495" s="15"/>
      <c r="E495" s="16"/>
    </row>
    <row r="496" spans="1:6" x14ac:dyDescent="0.25">
      <c r="C496" s="15"/>
      <c r="E496" s="16"/>
    </row>
    <row r="497" spans="3:5" x14ac:dyDescent="0.25">
      <c r="C497" s="15"/>
      <c r="E497" s="16"/>
    </row>
    <row r="498" spans="3:5" x14ac:dyDescent="0.25">
      <c r="C498" s="15"/>
      <c r="E498" s="16"/>
    </row>
    <row r="499" spans="3:5" x14ac:dyDescent="0.25">
      <c r="C499" s="15"/>
      <c r="E499" s="16"/>
    </row>
    <row r="500" spans="3:5" x14ac:dyDescent="0.25">
      <c r="C500" s="15"/>
      <c r="E500" s="16"/>
    </row>
    <row r="501" spans="3:5" x14ac:dyDescent="0.25">
      <c r="C501" s="15"/>
      <c r="E501" s="16"/>
    </row>
    <row r="502" spans="3:5" x14ac:dyDescent="0.25">
      <c r="E502" s="16"/>
    </row>
    <row r="503" spans="3:5" x14ac:dyDescent="0.25">
      <c r="E503" s="16"/>
    </row>
    <row r="504" spans="3:5" x14ac:dyDescent="0.25">
      <c r="E504" s="16"/>
    </row>
    <row r="505" spans="3:5" x14ac:dyDescent="0.25">
      <c r="E505" s="16"/>
    </row>
    <row r="506" spans="3:5" x14ac:dyDescent="0.25">
      <c r="E506" s="16"/>
    </row>
    <row r="507" spans="3:5" x14ac:dyDescent="0.25">
      <c r="E507" s="16"/>
    </row>
  </sheetData>
  <mergeCells count="692">
    <mergeCell ref="F474:F476"/>
    <mergeCell ref="A474:A476"/>
    <mergeCell ref="B474:B476"/>
    <mergeCell ref="C475:C476"/>
    <mergeCell ref="D475:D476"/>
    <mergeCell ref="E475:E476"/>
    <mergeCell ref="F477:F480"/>
    <mergeCell ref="A477:A480"/>
    <mergeCell ref="B477:B480"/>
    <mergeCell ref="C477:C480"/>
    <mergeCell ref="D477:D480"/>
    <mergeCell ref="E477:E480"/>
    <mergeCell ref="A5:A8"/>
    <mergeCell ref="B5:B8"/>
    <mergeCell ref="C5:C6"/>
    <mergeCell ref="D5:D6"/>
    <mergeCell ref="E5:E6"/>
    <mergeCell ref="F5:F8"/>
    <mergeCell ref="C7:C8"/>
    <mergeCell ref="D7:D8"/>
    <mergeCell ref="E7:E8"/>
    <mergeCell ref="A16:A18"/>
    <mergeCell ref="B16:B18"/>
    <mergeCell ref="C16:C18"/>
    <mergeCell ref="D16:D18"/>
    <mergeCell ref="E16:E18"/>
    <mergeCell ref="F16:F18"/>
    <mergeCell ref="A9:A10"/>
    <mergeCell ref="B9:B10"/>
    <mergeCell ref="F9:F10"/>
    <mergeCell ref="A11:A15"/>
    <mergeCell ref="B11:B15"/>
    <mergeCell ref="C11:C15"/>
    <mergeCell ref="D11:D15"/>
    <mergeCell ref="E11:E15"/>
    <mergeCell ref="F11:F15"/>
    <mergeCell ref="A22:A24"/>
    <mergeCell ref="B22:B24"/>
    <mergeCell ref="F22:F24"/>
    <mergeCell ref="C23:C24"/>
    <mergeCell ref="D23:D24"/>
    <mergeCell ref="E23:E24"/>
    <mergeCell ref="A19:A21"/>
    <mergeCell ref="B19:B21"/>
    <mergeCell ref="C19:C20"/>
    <mergeCell ref="D19:D20"/>
    <mergeCell ref="E19:E20"/>
    <mergeCell ref="F19:F21"/>
    <mergeCell ref="A29:A31"/>
    <mergeCell ref="B29:B31"/>
    <mergeCell ref="F29:F31"/>
    <mergeCell ref="C30:C31"/>
    <mergeCell ref="D30:D31"/>
    <mergeCell ref="E30:E31"/>
    <mergeCell ref="A25:A28"/>
    <mergeCell ref="B25:B28"/>
    <mergeCell ref="F25:F28"/>
    <mergeCell ref="C27:C28"/>
    <mergeCell ref="D27:D28"/>
    <mergeCell ref="E27:E28"/>
    <mergeCell ref="A35:A37"/>
    <mergeCell ref="B35:B37"/>
    <mergeCell ref="C35:C37"/>
    <mergeCell ref="D35:D37"/>
    <mergeCell ref="E35:E37"/>
    <mergeCell ref="F35:F37"/>
    <mergeCell ref="A32:A34"/>
    <mergeCell ref="B32:B34"/>
    <mergeCell ref="C32:C34"/>
    <mergeCell ref="D32:D34"/>
    <mergeCell ref="E32:E34"/>
    <mergeCell ref="F32:F34"/>
    <mergeCell ref="A63:A65"/>
    <mergeCell ref="B63:B65"/>
    <mergeCell ref="C63:C65"/>
    <mergeCell ref="D63:D65"/>
    <mergeCell ref="E63:E65"/>
    <mergeCell ref="F63:F65"/>
    <mergeCell ref="A39:A62"/>
    <mergeCell ref="B39:B62"/>
    <mergeCell ref="C59:C62"/>
    <mergeCell ref="D59:D62"/>
    <mergeCell ref="E59:E62"/>
    <mergeCell ref="F59:F62"/>
    <mergeCell ref="A70:A72"/>
    <mergeCell ref="B70:B72"/>
    <mergeCell ref="F70:F72"/>
    <mergeCell ref="C71:C72"/>
    <mergeCell ref="D71:D72"/>
    <mergeCell ref="E71:E72"/>
    <mergeCell ref="A66:A69"/>
    <mergeCell ref="B66:B69"/>
    <mergeCell ref="F66:F69"/>
    <mergeCell ref="C68:C69"/>
    <mergeCell ref="D68:D69"/>
    <mergeCell ref="E68:E69"/>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93:A96"/>
    <mergeCell ref="B93:B96"/>
    <mergeCell ref="C93:C94"/>
    <mergeCell ref="D93:D94"/>
    <mergeCell ref="E93:E94"/>
    <mergeCell ref="F93:F96"/>
    <mergeCell ref="C95:C96"/>
    <mergeCell ref="D95:D96"/>
    <mergeCell ref="E95:E96"/>
    <mergeCell ref="A97:A100"/>
    <mergeCell ref="B97:B100"/>
    <mergeCell ref="C97:C98"/>
    <mergeCell ref="D97:D98"/>
    <mergeCell ref="E97:E98"/>
    <mergeCell ref="F97:F100"/>
    <mergeCell ref="C99:C100"/>
    <mergeCell ref="D99:D100"/>
    <mergeCell ref="E99:E100"/>
    <mergeCell ref="A101:A104"/>
    <mergeCell ref="B101:B104"/>
    <mergeCell ref="C101:C102"/>
    <mergeCell ref="D101:D102"/>
    <mergeCell ref="E101:E102"/>
    <mergeCell ref="F101:F104"/>
    <mergeCell ref="C103:C104"/>
    <mergeCell ref="D103:D104"/>
    <mergeCell ref="E103:E104"/>
    <mergeCell ref="A105:A108"/>
    <mergeCell ref="B105:B108"/>
    <mergeCell ref="C105:C106"/>
    <mergeCell ref="D105:D106"/>
    <mergeCell ref="E105:E106"/>
    <mergeCell ref="F105:F108"/>
    <mergeCell ref="C107:C108"/>
    <mergeCell ref="D107:D108"/>
    <mergeCell ref="E107:E108"/>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38:A141"/>
    <mergeCell ref="B138:B141"/>
    <mergeCell ref="C138:C139"/>
    <mergeCell ref="D138:D139"/>
    <mergeCell ref="E138:E139"/>
    <mergeCell ref="F138:F141"/>
    <mergeCell ref="C140:C141"/>
    <mergeCell ref="D140:D141"/>
    <mergeCell ref="E140:E141"/>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51:A154"/>
    <mergeCell ref="B151:B154"/>
    <mergeCell ref="C151:C152"/>
    <mergeCell ref="D151:D152"/>
    <mergeCell ref="E151:E152"/>
    <mergeCell ref="F151:F154"/>
    <mergeCell ref="C153:C154"/>
    <mergeCell ref="D153:D154"/>
    <mergeCell ref="E153:E154"/>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63:A171"/>
    <mergeCell ref="B163:B171"/>
    <mergeCell ref="F163:F171"/>
    <mergeCell ref="A172:A182"/>
    <mergeCell ref="B172:B182"/>
    <mergeCell ref="F172:F174"/>
    <mergeCell ref="F175:F176"/>
    <mergeCell ref="F177:F178"/>
    <mergeCell ref="C179:C180"/>
    <mergeCell ref="D179:D180"/>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90:A191"/>
    <mergeCell ref="B190:B191"/>
    <mergeCell ref="F190:F191"/>
    <mergeCell ref="A192:A195"/>
    <mergeCell ref="B192:B195"/>
    <mergeCell ref="C192:C195"/>
    <mergeCell ref="D192:D195"/>
    <mergeCell ref="E192:E195"/>
    <mergeCell ref="F192:F195"/>
    <mergeCell ref="A196:A199"/>
    <mergeCell ref="B196:B199"/>
    <mergeCell ref="C196:C197"/>
    <mergeCell ref="D196:D197"/>
    <mergeCell ref="E196:E197"/>
    <mergeCell ref="F196:F199"/>
    <mergeCell ref="C198:C199"/>
    <mergeCell ref="D198:D199"/>
    <mergeCell ref="E198:E199"/>
    <mergeCell ref="A200:A203"/>
    <mergeCell ref="B200:B203"/>
    <mergeCell ref="C200:C201"/>
    <mergeCell ref="D200:D201"/>
    <mergeCell ref="E200:E201"/>
    <mergeCell ref="F200:F203"/>
    <mergeCell ref="C202:C203"/>
    <mergeCell ref="D202:D203"/>
    <mergeCell ref="E202:E203"/>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F217:F220"/>
    <mergeCell ref="A210:A212"/>
    <mergeCell ref="B210:B212"/>
    <mergeCell ref="C210:C212"/>
    <mergeCell ref="D210:D212"/>
    <mergeCell ref="E210:E212"/>
    <mergeCell ref="F222:F224"/>
    <mergeCell ref="A225:A228"/>
    <mergeCell ref="B225:B228"/>
    <mergeCell ref="C225:C228"/>
    <mergeCell ref="D225:D228"/>
    <mergeCell ref="E225:E228"/>
    <mergeCell ref="F225:F228"/>
    <mergeCell ref="A222:A224"/>
    <mergeCell ref="B222:B224"/>
    <mergeCell ref="C222:C224"/>
    <mergeCell ref="D222:D224"/>
    <mergeCell ref="E222:E224"/>
    <mergeCell ref="A229:A235"/>
    <mergeCell ref="B229:B235"/>
    <mergeCell ref="C229:C230"/>
    <mergeCell ref="D229:D230"/>
    <mergeCell ref="E229:E230"/>
    <mergeCell ref="F229:F235"/>
    <mergeCell ref="C231:C232"/>
    <mergeCell ref="D231:D232"/>
    <mergeCell ref="E231:E232"/>
    <mergeCell ref="C233:C234"/>
    <mergeCell ref="D233:D234"/>
    <mergeCell ref="E233:E234"/>
    <mergeCell ref="F236:F239"/>
    <mergeCell ref="A240:A243"/>
    <mergeCell ref="B240:B243"/>
    <mergeCell ref="C240:C243"/>
    <mergeCell ref="D240:D243"/>
    <mergeCell ref="E240:E243"/>
    <mergeCell ref="F240:F243"/>
    <mergeCell ref="A236:A239"/>
    <mergeCell ref="B236:B239"/>
    <mergeCell ref="C236:C239"/>
    <mergeCell ref="D236:D239"/>
    <mergeCell ref="E236:E239"/>
    <mergeCell ref="A249:A253"/>
    <mergeCell ref="B249:B253"/>
    <mergeCell ref="C249:C253"/>
    <mergeCell ref="D249:D253"/>
    <mergeCell ref="E249:E253"/>
    <mergeCell ref="F249:F253"/>
    <mergeCell ref="D259:D260"/>
    <mergeCell ref="E259:E260"/>
    <mergeCell ref="A244:A248"/>
    <mergeCell ref="B244:B248"/>
    <mergeCell ref="C244:C248"/>
    <mergeCell ref="D244:D248"/>
    <mergeCell ref="E244:E248"/>
    <mergeCell ref="F244:F248"/>
    <mergeCell ref="A261:A264"/>
    <mergeCell ref="B261:B264"/>
    <mergeCell ref="C261:C262"/>
    <mergeCell ref="D261:D262"/>
    <mergeCell ref="E261:E262"/>
    <mergeCell ref="A254:A255"/>
    <mergeCell ref="B254:B255"/>
    <mergeCell ref="F261:F264"/>
    <mergeCell ref="C263:C264"/>
    <mergeCell ref="D263:D264"/>
    <mergeCell ref="E263:E264"/>
    <mergeCell ref="F254:F255"/>
    <mergeCell ref="A257:A260"/>
    <mergeCell ref="B257:B260"/>
    <mergeCell ref="C257:C258"/>
    <mergeCell ref="D257:D258"/>
    <mergeCell ref="E257:E258"/>
    <mergeCell ref="F257:F260"/>
    <mergeCell ref="C259:C260"/>
    <mergeCell ref="A266:A269"/>
    <mergeCell ref="B266:B269"/>
    <mergeCell ref="C266:C267"/>
    <mergeCell ref="D266:D267"/>
    <mergeCell ref="E266:E267"/>
    <mergeCell ref="F266:F269"/>
    <mergeCell ref="A273:A276"/>
    <mergeCell ref="B273:B276"/>
    <mergeCell ref="F273:F276"/>
    <mergeCell ref="C275:C276"/>
    <mergeCell ref="D275:D276"/>
    <mergeCell ref="E275:E276"/>
    <mergeCell ref="C268:C269"/>
    <mergeCell ref="D268:D269"/>
    <mergeCell ref="E268:E269"/>
    <mergeCell ref="A270:A272"/>
    <mergeCell ref="B270:B272"/>
    <mergeCell ref="F270:F272"/>
    <mergeCell ref="A281:A284"/>
    <mergeCell ref="B281:B284"/>
    <mergeCell ref="C281:C284"/>
    <mergeCell ref="D281:D284"/>
    <mergeCell ref="E281:E284"/>
    <mergeCell ref="F281:F284"/>
    <mergeCell ref="A277:A280"/>
    <mergeCell ref="B277:B280"/>
    <mergeCell ref="C277:C280"/>
    <mergeCell ref="D277:D280"/>
    <mergeCell ref="E277:E280"/>
    <mergeCell ref="F277:F280"/>
    <mergeCell ref="A289:A291"/>
    <mergeCell ref="B289:B291"/>
    <mergeCell ref="C289:C290"/>
    <mergeCell ref="D289:D290"/>
    <mergeCell ref="E289:E290"/>
    <mergeCell ref="F289:F291"/>
    <mergeCell ref="A285:A288"/>
    <mergeCell ref="B285:B288"/>
    <mergeCell ref="F285:F288"/>
    <mergeCell ref="C287:C288"/>
    <mergeCell ref="D287:D288"/>
    <mergeCell ref="E287:E288"/>
    <mergeCell ref="A292:A293"/>
    <mergeCell ref="B292:B293"/>
    <mergeCell ref="F292:F293"/>
    <mergeCell ref="A294:A297"/>
    <mergeCell ref="B294:B297"/>
    <mergeCell ref="C294:C295"/>
    <mergeCell ref="D294:D295"/>
    <mergeCell ref="E294:E295"/>
    <mergeCell ref="F294:F297"/>
    <mergeCell ref="C296:C297"/>
    <mergeCell ref="F298:F300"/>
    <mergeCell ref="A301:A303"/>
    <mergeCell ref="B301:B303"/>
    <mergeCell ref="F301:F303"/>
    <mergeCell ref="C302:C303"/>
    <mergeCell ref="D302:D303"/>
    <mergeCell ref="E302:E303"/>
    <mergeCell ref="D296:D297"/>
    <mergeCell ref="E296:E297"/>
    <mergeCell ref="A298:A300"/>
    <mergeCell ref="B298:B300"/>
    <mergeCell ref="C298:C300"/>
    <mergeCell ref="D298:D300"/>
    <mergeCell ref="E298:E300"/>
    <mergeCell ref="F309:F310"/>
    <mergeCell ref="A311:A315"/>
    <mergeCell ref="B311:B315"/>
    <mergeCell ref="C311:C315"/>
    <mergeCell ref="D311:D315"/>
    <mergeCell ref="E311:E315"/>
    <mergeCell ref="F311:F315"/>
    <mergeCell ref="A304:A308"/>
    <mergeCell ref="B304:B308"/>
    <mergeCell ref="C304:C308"/>
    <mergeCell ref="D304:D308"/>
    <mergeCell ref="E304:E308"/>
    <mergeCell ref="F304:F308"/>
    <mergeCell ref="A320:A324"/>
    <mergeCell ref="B320:B324"/>
    <mergeCell ref="C320:C324"/>
    <mergeCell ref="D320:D324"/>
    <mergeCell ref="E320:E324"/>
    <mergeCell ref="F320:F324"/>
    <mergeCell ref="A316:A318"/>
    <mergeCell ref="B316:B318"/>
    <mergeCell ref="F316:F318"/>
    <mergeCell ref="C317:C318"/>
    <mergeCell ref="D317:D318"/>
    <mergeCell ref="E317:E318"/>
    <mergeCell ref="A330:A334"/>
    <mergeCell ref="B330:B334"/>
    <mergeCell ref="C330:C334"/>
    <mergeCell ref="D330:D334"/>
    <mergeCell ref="E330:E334"/>
    <mergeCell ref="F330:F334"/>
    <mergeCell ref="A325:A329"/>
    <mergeCell ref="B325:B329"/>
    <mergeCell ref="C325:C329"/>
    <mergeCell ref="D325:D329"/>
    <mergeCell ref="E325:E329"/>
    <mergeCell ref="F325:F329"/>
    <mergeCell ref="A335:A338"/>
    <mergeCell ref="B335:B338"/>
    <mergeCell ref="C335:C336"/>
    <mergeCell ref="D335:D336"/>
    <mergeCell ref="E335:E336"/>
    <mergeCell ref="F335:F338"/>
    <mergeCell ref="C337:C338"/>
    <mergeCell ref="D337:D338"/>
    <mergeCell ref="E337:E338"/>
    <mergeCell ref="A344:A356"/>
    <mergeCell ref="B344:B356"/>
    <mergeCell ref="A357:A360"/>
    <mergeCell ref="B357:B360"/>
    <mergeCell ref="F357:F360"/>
    <mergeCell ref="C359:C360"/>
    <mergeCell ref="D359:D360"/>
    <mergeCell ref="E359:E360"/>
    <mergeCell ref="A339:A340"/>
    <mergeCell ref="B339:B340"/>
    <mergeCell ref="F339:F340"/>
    <mergeCell ref="A341:A343"/>
    <mergeCell ref="B341:B343"/>
    <mergeCell ref="F341:F343"/>
    <mergeCell ref="C342:C343"/>
    <mergeCell ref="D342:D343"/>
    <mergeCell ref="E342:E343"/>
    <mergeCell ref="A362:A365"/>
    <mergeCell ref="B362:B365"/>
    <mergeCell ref="C362:C363"/>
    <mergeCell ref="D362:D363"/>
    <mergeCell ref="E362:E363"/>
    <mergeCell ref="F362:F365"/>
    <mergeCell ref="C364:C365"/>
    <mergeCell ref="D364:D365"/>
    <mergeCell ref="E364:E365"/>
    <mergeCell ref="A371:A373"/>
    <mergeCell ref="B371:B373"/>
    <mergeCell ref="F371:F373"/>
    <mergeCell ref="C372:C373"/>
    <mergeCell ref="D372:D373"/>
    <mergeCell ref="E372:E373"/>
    <mergeCell ref="A367:A368"/>
    <mergeCell ref="B367:B368"/>
    <mergeCell ref="F367:F368"/>
    <mergeCell ref="A369:A370"/>
    <mergeCell ref="B369:B370"/>
    <mergeCell ref="F369:F370"/>
    <mergeCell ref="A381:A383"/>
    <mergeCell ref="B381:B383"/>
    <mergeCell ref="C381:C383"/>
    <mergeCell ref="D381:D383"/>
    <mergeCell ref="E381:E383"/>
    <mergeCell ref="F381:F383"/>
    <mergeCell ref="A374:A376"/>
    <mergeCell ref="B374:B376"/>
    <mergeCell ref="F374:F376"/>
    <mergeCell ref="A377:A380"/>
    <mergeCell ref="B377:B380"/>
    <mergeCell ref="F377:F380"/>
    <mergeCell ref="A389:A391"/>
    <mergeCell ref="B389:B391"/>
    <mergeCell ref="F389:F391"/>
    <mergeCell ref="C390:C391"/>
    <mergeCell ref="D390:D391"/>
    <mergeCell ref="E390:E391"/>
    <mergeCell ref="A384:A388"/>
    <mergeCell ref="B384:B388"/>
    <mergeCell ref="F384:F388"/>
    <mergeCell ref="C387:C388"/>
    <mergeCell ref="D387:D388"/>
    <mergeCell ref="E387:E388"/>
    <mergeCell ref="A397:A399"/>
    <mergeCell ref="B397:B399"/>
    <mergeCell ref="C397:C399"/>
    <mergeCell ref="F397:F399"/>
    <mergeCell ref="D398:D399"/>
    <mergeCell ref="E398:E399"/>
    <mergeCell ref="A392:A396"/>
    <mergeCell ref="B392:B396"/>
    <mergeCell ref="C392:C396"/>
    <mergeCell ref="D392:D396"/>
    <mergeCell ref="E392:E396"/>
    <mergeCell ref="F392:F396"/>
    <mergeCell ref="A400:A405"/>
    <mergeCell ref="B400:B405"/>
    <mergeCell ref="F400:F405"/>
    <mergeCell ref="F407:F411"/>
    <mergeCell ref="A407:A411"/>
    <mergeCell ref="B407:B411"/>
    <mergeCell ref="C407:C408"/>
    <mergeCell ref="C409:C411"/>
    <mergeCell ref="D407:D408"/>
    <mergeCell ref="D409:D411"/>
    <mergeCell ref="E407:E408"/>
    <mergeCell ref="E409:E411"/>
    <mergeCell ref="F412:F415"/>
    <mergeCell ref="A412:A415"/>
    <mergeCell ref="B412:B415"/>
    <mergeCell ref="C412:C415"/>
    <mergeCell ref="D412:D415"/>
    <mergeCell ref="E412:E415"/>
    <mergeCell ref="E418:E419"/>
    <mergeCell ref="F421:F424"/>
    <mergeCell ref="A421:A424"/>
    <mergeCell ref="B421:B424"/>
    <mergeCell ref="C421:C424"/>
    <mergeCell ref="D421:D424"/>
    <mergeCell ref="E421:E424"/>
    <mergeCell ref="F416:F419"/>
    <mergeCell ref="A416:A419"/>
    <mergeCell ref="B416:B419"/>
    <mergeCell ref="C416:C417"/>
    <mergeCell ref="C418:C419"/>
    <mergeCell ref="D416:D417"/>
    <mergeCell ref="D418:D419"/>
    <mergeCell ref="E416:E417"/>
    <mergeCell ref="F430:F432"/>
    <mergeCell ref="C431:C432"/>
    <mergeCell ref="D431:D432"/>
    <mergeCell ref="E431:E432"/>
    <mergeCell ref="F425:F426"/>
    <mergeCell ref="A425:A426"/>
    <mergeCell ref="B425:B426"/>
    <mergeCell ref="F427:F429"/>
    <mergeCell ref="C428:C429"/>
    <mergeCell ref="D428:D429"/>
    <mergeCell ref="E428:E429"/>
    <mergeCell ref="F444:F446"/>
    <mergeCell ref="A427:A446"/>
    <mergeCell ref="B427:B446"/>
    <mergeCell ref="C445:C446"/>
    <mergeCell ref="D445:D446"/>
    <mergeCell ref="E445:E446"/>
    <mergeCell ref="F441:F443"/>
    <mergeCell ref="C442:C443"/>
    <mergeCell ref="D442:D443"/>
    <mergeCell ref="E442:E443"/>
    <mergeCell ref="F437:F440"/>
    <mergeCell ref="C437:C438"/>
    <mergeCell ref="C439:C440"/>
    <mergeCell ref="D437:D438"/>
    <mergeCell ref="D439:D440"/>
    <mergeCell ref="E437:E438"/>
    <mergeCell ref="E439:E440"/>
    <mergeCell ref="F433:F436"/>
    <mergeCell ref="C433:C434"/>
    <mergeCell ref="C435:C436"/>
    <mergeCell ref="D433:D434"/>
    <mergeCell ref="D435:D436"/>
    <mergeCell ref="E433:E434"/>
    <mergeCell ref="E435:E436"/>
    <mergeCell ref="F454:F456"/>
    <mergeCell ref="A454:A456"/>
    <mergeCell ref="B454:B456"/>
    <mergeCell ref="C455:C456"/>
    <mergeCell ref="D455:D456"/>
    <mergeCell ref="E455:E456"/>
    <mergeCell ref="F451:F453"/>
    <mergeCell ref="A447:A453"/>
    <mergeCell ref="B447:B453"/>
    <mergeCell ref="C452:C453"/>
    <mergeCell ref="D452:D453"/>
    <mergeCell ref="E452:E453"/>
    <mergeCell ref="F447:F450"/>
    <mergeCell ref="C447:C448"/>
    <mergeCell ref="C449:C450"/>
    <mergeCell ref="E447:E448"/>
    <mergeCell ref="E449:E450"/>
    <mergeCell ref="D447:D448"/>
    <mergeCell ref="D449:D450"/>
    <mergeCell ref="F460:F462"/>
    <mergeCell ref="A460:A462"/>
    <mergeCell ref="B460:B462"/>
    <mergeCell ref="C460:C462"/>
    <mergeCell ref="D460:D462"/>
    <mergeCell ref="E460:E462"/>
    <mergeCell ref="F457:F459"/>
    <mergeCell ref="A457:A459"/>
    <mergeCell ref="B457:B459"/>
    <mergeCell ref="C457:C459"/>
    <mergeCell ref="D457:D459"/>
    <mergeCell ref="E457:E459"/>
    <mergeCell ref="F463:F466"/>
    <mergeCell ref="A463:A466"/>
    <mergeCell ref="B463:B466"/>
    <mergeCell ref="C463:C464"/>
    <mergeCell ref="C465:C466"/>
    <mergeCell ref="D463:D464"/>
    <mergeCell ref="D465:D466"/>
    <mergeCell ref="E463:E464"/>
    <mergeCell ref="E465:E466"/>
    <mergeCell ref="F471:F473"/>
    <mergeCell ref="A471:A473"/>
    <mergeCell ref="B471:B473"/>
    <mergeCell ref="F467:F470"/>
    <mergeCell ref="A467:A470"/>
    <mergeCell ref="B467:B470"/>
    <mergeCell ref="C467:C470"/>
    <mergeCell ref="D467:D470"/>
    <mergeCell ref="E467:E470"/>
    <mergeCell ref="C472:C473"/>
    <mergeCell ref="D472:D473"/>
    <mergeCell ref="E472:E473"/>
  </mergeCells>
  <pageMargins left="0.7" right="0.7" top="0.78740157499999996" bottom="0.78740157499999996" header="0.3" footer="0.3"/>
  <pageSetup paperSize="9" scale="62" fitToHeight="0"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549</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v>-7195200</v>
      </c>
      <c r="F12" s="34" t="s">
        <v>25</v>
      </c>
    </row>
    <row r="13" spans="1:7" ht="15.75" thickBot="1" x14ac:dyDescent="0.3">
      <c r="A13" s="39"/>
      <c r="B13" s="39"/>
      <c r="C13" s="39"/>
      <c r="D13" s="39"/>
      <c r="E13" s="40">
        <v>-7195200</v>
      </c>
      <c r="F13" s="34" t="s">
        <v>26</v>
      </c>
    </row>
    <row r="14" spans="1:7" ht="15.75" thickBot="1" x14ac:dyDescent="0.3">
      <c r="A14" s="39"/>
      <c r="B14" s="39"/>
      <c r="C14" s="39"/>
      <c r="D14" s="39"/>
      <c r="E14" s="40">
        <v>-7195200</v>
      </c>
      <c r="F14" s="41" t="s">
        <v>27</v>
      </c>
    </row>
    <row r="15" spans="1:7" ht="15.75" thickBot="1" x14ac:dyDescent="0.3">
      <c r="A15" s="39"/>
      <c r="B15" s="39"/>
      <c r="C15" s="39"/>
      <c r="D15" s="39"/>
      <c r="E15" s="40"/>
      <c r="F15" s="42" t="s">
        <v>28</v>
      </c>
    </row>
    <row r="16" spans="1:7" ht="15.75" thickBot="1" x14ac:dyDescent="0.3">
      <c r="A16" s="39"/>
      <c r="B16" s="39"/>
      <c r="C16" s="39"/>
      <c r="D16" s="39"/>
      <c r="E16" s="40"/>
      <c r="F16" s="42" t="s">
        <v>29</v>
      </c>
    </row>
  </sheetData>
  <pageMargins left="0.7" right="0.7" top="0.78740157499999996" bottom="0.78740157499999996" header="0.3" footer="0.3"/>
  <pageSetup paperSize="9"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21"/>
  <sheetViews>
    <sheetView workbookViewId="0">
      <selection sqref="A1:XFD1048576"/>
    </sheetView>
  </sheetViews>
  <sheetFormatPr defaultRowHeight="15" x14ac:dyDescent="0.25"/>
  <cols>
    <col min="2" max="2" width="14.140625" customWidth="1"/>
    <col min="3" max="3" width="23.5703125" customWidth="1"/>
    <col min="5" max="5" width="18.5703125" customWidth="1"/>
    <col min="6" max="6" width="65.140625" customWidth="1"/>
  </cols>
  <sheetData>
    <row r="1" spans="1:6" ht="20.25" x14ac:dyDescent="0.3">
      <c r="A1" s="1" t="s">
        <v>712</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130</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54" t="s">
        <v>80</v>
      </c>
      <c r="D42" s="155"/>
      <c r="E42" s="156">
        <v>-2226747.48</v>
      </c>
      <c r="F42" s="206" t="s">
        <v>147</v>
      </c>
    </row>
    <row r="43" spans="1:6" x14ac:dyDescent="0.25">
      <c r="A43" s="215"/>
      <c r="B43" s="215"/>
      <c r="C43" s="154" t="s">
        <v>145</v>
      </c>
      <c r="D43" s="155" t="s">
        <v>146</v>
      </c>
      <c r="E43" s="156">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17.25" customHeight="1" x14ac:dyDescent="0.25">
      <c r="A67" s="208"/>
      <c r="B67" s="208"/>
      <c r="C67" s="219"/>
      <c r="D67" s="218"/>
      <c r="E67" s="216"/>
      <c r="F67" s="242"/>
    </row>
    <row r="68" spans="1:6" ht="15"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55" t="s">
        <v>256</v>
      </c>
      <c r="B77" s="155" t="s">
        <v>222</v>
      </c>
      <c r="C77" s="154" t="s">
        <v>257</v>
      </c>
      <c r="D77" s="155" t="s">
        <v>258</v>
      </c>
      <c r="E77" s="156">
        <v>566437.5</v>
      </c>
      <c r="F77" s="150"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55" t="s">
        <v>262</v>
      </c>
      <c r="B81" s="155" t="s">
        <v>222</v>
      </c>
      <c r="C81" s="154" t="s">
        <v>263</v>
      </c>
      <c r="D81" s="155"/>
      <c r="E81" s="156">
        <v>1267</v>
      </c>
      <c r="F81" s="152"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51" t="s">
        <v>376</v>
      </c>
      <c r="B138" s="151" t="s">
        <v>352</v>
      </c>
      <c r="C138" s="108" t="s">
        <v>46</v>
      </c>
      <c r="D138" s="151" t="s">
        <v>277</v>
      </c>
      <c r="E138" s="109">
        <v>16912</v>
      </c>
      <c r="F138" s="153"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x14ac:dyDescent="0.25">
      <c r="A172" s="112"/>
      <c r="B172" s="112"/>
      <c r="C172" s="113"/>
      <c r="D172" s="112"/>
      <c r="E172" s="81">
        <f>SUM(E139:E171)</f>
        <v>23190922.380000003</v>
      </c>
      <c r="F172" s="79" t="s">
        <v>435</v>
      </c>
    </row>
    <row r="173" spans="1:6" ht="15" customHeight="1" x14ac:dyDescent="0.25">
      <c r="A173" s="207" t="s">
        <v>438</v>
      </c>
      <c r="B173" s="207" t="s">
        <v>439</v>
      </c>
      <c r="C173" s="209" t="s">
        <v>440</v>
      </c>
      <c r="D173" s="207" t="s">
        <v>286</v>
      </c>
      <c r="E173" s="213">
        <v>80876.25</v>
      </c>
      <c r="F173" s="205" t="s">
        <v>441</v>
      </c>
    </row>
    <row r="174" spans="1:6" x14ac:dyDescent="0.25">
      <c r="A174" s="208"/>
      <c r="B174" s="208"/>
      <c r="C174" s="210"/>
      <c r="D174" s="208"/>
      <c r="E174" s="214"/>
      <c r="F174" s="205"/>
    </row>
    <row r="175" spans="1:6" x14ac:dyDescent="0.25">
      <c r="A175" s="208"/>
      <c r="B175" s="208"/>
      <c r="C175" s="210"/>
      <c r="D175" s="208"/>
      <c r="E175" s="214"/>
      <c r="F175" s="205"/>
    </row>
    <row r="176" spans="1:6" x14ac:dyDescent="0.25">
      <c r="A176" s="208"/>
      <c r="B176" s="208"/>
      <c r="C176" s="210"/>
      <c r="D176" s="208"/>
      <c r="E176" s="214"/>
      <c r="F176" s="205"/>
    </row>
    <row r="177" spans="1:6" x14ac:dyDescent="0.25">
      <c r="A177" s="215"/>
      <c r="B177" s="215"/>
      <c r="C177" s="219"/>
      <c r="D177" s="215"/>
      <c r="E177" s="216"/>
      <c r="F177" s="205"/>
    </row>
    <row r="178" spans="1:6" ht="15" customHeight="1" x14ac:dyDescent="0.25">
      <c r="A178" s="207" t="s">
        <v>442</v>
      </c>
      <c r="B178" s="207" t="s">
        <v>439</v>
      </c>
      <c r="C178" s="209" t="s">
        <v>46</v>
      </c>
      <c r="D178" s="207" t="s">
        <v>277</v>
      </c>
      <c r="E178" s="213">
        <v>50240.4</v>
      </c>
      <c r="F178" s="205" t="s">
        <v>443</v>
      </c>
    </row>
    <row r="179" spans="1:6" x14ac:dyDescent="0.25">
      <c r="A179" s="208"/>
      <c r="B179" s="208"/>
      <c r="C179" s="210"/>
      <c r="D179" s="208"/>
      <c r="E179" s="214"/>
      <c r="F179" s="205"/>
    </row>
    <row r="180" spans="1:6" x14ac:dyDescent="0.25">
      <c r="A180" s="208"/>
      <c r="B180" s="208"/>
      <c r="C180" s="210"/>
      <c r="D180" s="208"/>
      <c r="E180" s="214"/>
      <c r="F180" s="205"/>
    </row>
    <row r="181" spans="1:6" x14ac:dyDescent="0.25">
      <c r="A181" s="208"/>
      <c r="B181" s="208"/>
      <c r="C181" s="210"/>
      <c r="D181" s="208"/>
      <c r="E181" s="214"/>
      <c r="F181" s="205"/>
    </row>
    <row r="182" spans="1:6" x14ac:dyDescent="0.25">
      <c r="A182" s="215"/>
      <c r="B182" s="215"/>
      <c r="C182" s="219"/>
      <c r="D182" s="215"/>
      <c r="E182" s="216"/>
      <c r="F182" s="205"/>
    </row>
    <row r="183" spans="1:6" ht="15" customHeight="1" x14ac:dyDescent="0.25">
      <c r="A183" s="207" t="s">
        <v>444</v>
      </c>
      <c r="B183" s="207" t="s">
        <v>439</v>
      </c>
      <c r="C183" s="221" t="s">
        <v>8</v>
      </c>
      <c r="D183" s="207" t="s">
        <v>445</v>
      </c>
      <c r="E183" s="213">
        <v>382000</v>
      </c>
      <c r="F183" s="205" t="s">
        <v>446</v>
      </c>
    </row>
    <row r="184" spans="1:6" x14ac:dyDescent="0.25">
      <c r="A184" s="208"/>
      <c r="B184" s="208"/>
      <c r="C184" s="222"/>
      <c r="D184" s="208"/>
      <c r="E184" s="214"/>
      <c r="F184" s="205"/>
    </row>
    <row r="185" spans="1:6" x14ac:dyDescent="0.25">
      <c r="A185" s="208"/>
      <c r="B185" s="208"/>
      <c r="C185" s="222"/>
      <c r="D185" s="208"/>
      <c r="E185" s="214"/>
      <c r="F185" s="205"/>
    </row>
    <row r="186" spans="1:6" x14ac:dyDescent="0.25">
      <c r="A186" s="208"/>
      <c r="B186" s="208"/>
      <c r="C186" s="222"/>
      <c r="D186" s="208"/>
      <c r="E186" s="214"/>
      <c r="F186" s="205"/>
    </row>
    <row r="187" spans="1:6" x14ac:dyDescent="0.25">
      <c r="A187" s="215"/>
      <c r="B187" s="215"/>
      <c r="C187" s="223"/>
      <c r="D187" s="215"/>
      <c r="E187" s="216"/>
      <c r="F187" s="205"/>
    </row>
    <row r="188" spans="1:6" ht="15" customHeight="1" x14ac:dyDescent="0.25">
      <c r="A188" s="207" t="s">
        <v>447</v>
      </c>
      <c r="B188" s="207" t="s">
        <v>439</v>
      </c>
      <c r="C188" s="209" t="s">
        <v>75</v>
      </c>
      <c r="D188" s="217"/>
      <c r="E188" s="224">
        <v>-14649529.390000001</v>
      </c>
      <c r="F188" s="205" t="s">
        <v>448</v>
      </c>
    </row>
    <row r="189" spans="1:6" x14ac:dyDescent="0.25">
      <c r="A189" s="208"/>
      <c r="B189" s="208"/>
      <c r="C189" s="210"/>
      <c r="D189" s="220"/>
      <c r="E189" s="225"/>
      <c r="F189" s="205"/>
    </row>
    <row r="190" spans="1:6" x14ac:dyDescent="0.25">
      <c r="A190" s="208"/>
      <c r="B190" s="208"/>
      <c r="C190" s="210"/>
      <c r="D190" s="220"/>
      <c r="E190" s="225"/>
      <c r="F190" s="205"/>
    </row>
    <row r="191" spans="1:6" x14ac:dyDescent="0.25">
      <c r="A191" s="208"/>
      <c r="B191" s="208"/>
      <c r="C191" s="210"/>
      <c r="D191" s="220"/>
      <c r="E191" s="225"/>
      <c r="F191" s="205"/>
    </row>
    <row r="192" spans="1:6" x14ac:dyDescent="0.25">
      <c r="A192" s="215"/>
      <c r="B192" s="215"/>
      <c r="C192" s="219"/>
      <c r="D192" s="218"/>
      <c r="E192" s="226"/>
      <c r="F192" s="205"/>
    </row>
    <row r="193" spans="1:6" x14ac:dyDescent="0.25">
      <c r="A193" s="207" t="s">
        <v>460</v>
      </c>
      <c r="B193" s="207" t="s">
        <v>439</v>
      </c>
      <c r="C193" s="20" t="s">
        <v>461</v>
      </c>
      <c r="D193" s="59" t="s">
        <v>462</v>
      </c>
      <c r="E193" s="7">
        <v>-90000</v>
      </c>
      <c r="F193" s="217"/>
    </row>
    <row r="194" spans="1:6" x14ac:dyDescent="0.25">
      <c r="A194" s="208"/>
      <c r="B194" s="208"/>
      <c r="C194" s="20" t="s">
        <v>463</v>
      </c>
      <c r="D194" s="59" t="s">
        <v>464</v>
      </c>
      <c r="E194" s="7">
        <v>-2400000</v>
      </c>
      <c r="F194" s="220"/>
    </row>
    <row r="195" spans="1:6" x14ac:dyDescent="0.25">
      <c r="A195" s="208"/>
      <c r="B195" s="208"/>
      <c r="C195" s="20" t="s">
        <v>465</v>
      </c>
      <c r="D195" s="59" t="s">
        <v>255</v>
      </c>
      <c r="E195" s="7">
        <v>-320000</v>
      </c>
      <c r="F195" s="220"/>
    </row>
    <row r="196" spans="1:6" x14ac:dyDescent="0.25">
      <c r="A196" s="215"/>
      <c r="B196" s="215"/>
      <c r="C196" s="20"/>
      <c r="D196" s="59"/>
      <c r="E196" s="7"/>
      <c r="F196" s="218"/>
    </row>
    <row r="197" spans="1:6" ht="15" customHeight="1" x14ac:dyDescent="0.25">
      <c r="A197" s="207" t="s">
        <v>473</v>
      </c>
      <c r="B197" s="207" t="s">
        <v>337</v>
      </c>
      <c r="C197" s="20" t="s">
        <v>475</v>
      </c>
      <c r="D197" s="59"/>
      <c r="E197" s="7">
        <v>28054.2</v>
      </c>
      <c r="F197" s="205" t="s">
        <v>492</v>
      </c>
    </row>
    <row r="198" spans="1:6" x14ac:dyDescent="0.25">
      <c r="A198" s="208"/>
      <c r="B198" s="208"/>
      <c r="C198" s="20" t="s">
        <v>476</v>
      </c>
      <c r="D198" s="59"/>
      <c r="E198" s="7">
        <v>2800</v>
      </c>
      <c r="F198" s="205"/>
    </row>
    <row r="199" spans="1:6" x14ac:dyDescent="0.25">
      <c r="A199" s="208"/>
      <c r="B199" s="208"/>
      <c r="C199" s="20" t="s">
        <v>477</v>
      </c>
      <c r="D199" s="59" t="s">
        <v>226</v>
      </c>
      <c r="E199" s="7">
        <v>27041</v>
      </c>
      <c r="F199" s="205"/>
    </row>
    <row r="200" spans="1:6" x14ac:dyDescent="0.25">
      <c r="A200" s="208"/>
      <c r="B200" s="208"/>
      <c r="C200" s="88" t="s">
        <v>478</v>
      </c>
      <c r="D200" s="125" t="s">
        <v>82</v>
      </c>
      <c r="E200" s="89">
        <v>1641</v>
      </c>
      <c r="F200" s="205"/>
    </row>
    <row r="201" spans="1:6" x14ac:dyDescent="0.25">
      <c r="A201" s="208"/>
      <c r="B201" s="208"/>
      <c r="C201" s="88" t="s">
        <v>479</v>
      </c>
      <c r="D201" s="125"/>
      <c r="E201" s="89">
        <v>598048.54</v>
      </c>
      <c r="F201" s="205"/>
    </row>
    <row r="202" spans="1:6" x14ac:dyDescent="0.25">
      <c r="A202" s="208"/>
      <c r="B202" s="208"/>
      <c r="C202" s="88" t="s">
        <v>480</v>
      </c>
      <c r="D202" s="125"/>
      <c r="E202" s="89">
        <v>1000</v>
      </c>
      <c r="F202" s="205"/>
    </row>
    <row r="203" spans="1:6" x14ac:dyDescent="0.25">
      <c r="A203" s="208"/>
      <c r="B203" s="208"/>
      <c r="C203" s="88" t="s">
        <v>481</v>
      </c>
      <c r="D203" s="125"/>
      <c r="E203" s="89">
        <v>4300</v>
      </c>
      <c r="F203" s="205"/>
    </row>
    <row r="204" spans="1:6" x14ac:dyDescent="0.25">
      <c r="A204" s="208"/>
      <c r="B204" s="208"/>
      <c r="C204" s="88" t="s">
        <v>482</v>
      </c>
      <c r="D204" s="125" t="s">
        <v>483</v>
      </c>
      <c r="E204" s="89">
        <v>20125.05</v>
      </c>
      <c r="F204" s="205"/>
    </row>
    <row r="205" spans="1:6" x14ac:dyDescent="0.25">
      <c r="A205" s="208"/>
      <c r="B205" s="208"/>
      <c r="C205" s="88" t="s">
        <v>484</v>
      </c>
      <c r="D205" s="125"/>
      <c r="E205" s="89">
        <v>812.69</v>
      </c>
      <c r="F205" s="205"/>
    </row>
    <row r="206" spans="1:6" x14ac:dyDescent="0.25">
      <c r="A206" s="208"/>
      <c r="B206" s="208"/>
      <c r="C206" s="88" t="s">
        <v>485</v>
      </c>
      <c r="D206" s="125" t="s">
        <v>161</v>
      </c>
      <c r="E206" s="89">
        <v>2520</v>
      </c>
      <c r="F206" s="205"/>
    </row>
    <row r="207" spans="1:6" x14ac:dyDescent="0.25">
      <c r="A207" s="208"/>
      <c r="B207" s="208"/>
      <c r="C207" s="20" t="s">
        <v>486</v>
      </c>
      <c r="D207" s="59"/>
      <c r="E207" s="7">
        <v>538</v>
      </c>
      <c r="F207" s="205"/>
    </row>
    <row r="208" spans="1:6" x14ac:dyDescent="0.25">
      <c r="A208" s="208"/>
      <c r="B208" s="208"/>
      <c r="C208" s="20" t="s">
        <v>487</v>
      </c>
      <c r="D208" s="59"/>
      <c r="E208" s="7">
        <v>144503.85</v>
      </c>
      <c r="F208" s="205"/>
    </row>
    <row r="209" spans="1:6" x14ac:dyDescent="0.25">
      <c r="A209" s="208"/>
      <c r="B209" s="208"/>
      <c r="C209" s="20" t="s">
        <v>487</v>
      </c>
      <c r="D209" s="59"/>
      <c r="E209" s="7">
        <v>88113.51</v>
      </c>
      <c r="F209" s="205"/>
    </row>
    <row r="210" spans="1:6" x14ac:dyDescent="0.25">
      <c r="A210" s="208"/>
      <c r="B210" s="208"/>
      <c r="C210" s="20" t="s">
        <v>488</v>
      </c>
      <c r="D210" s="59"/>
      <c r="E210" s="7">
        <v>59160</v>
      </c>
      <c r="F210" s="205"/>
    </row>
    <row r="211" spans="1:6" x14ac:dyDescent="0.25">
      <c r="A211" s="208"/>
      <c r="B211" s="208"/>
      <c r="C211" s="20" t="s">
        <v>489</v>
      </c>
      <c r="D211" s="59" t="s">
        <v>161</v>
      </c>
      <c r="E211" s="7">
        <v>250000</v>
      </c>
      <c r="F211" s="205"/>
    </row>
    <row r="212" spans="1:6" ht="15.75" thickBot="1" x14ac:dyDescent="0.3">
      <c r="A212" s="208"/>
      <c r="B212" s="208"/>
      <c r="C212" s="77" t="s">
        <v>490</v>
      </c>
      <c r="D212" s="126" t="s">
        <v>491</v>
      </c>
      <c r="E212" s="78">
        <v>96359</v>
      </c>
      <c r="F212" s="206"/>
    </row>
    <row r="213" spans="1:6" x14ac:dyDescent="0.25">
      <c r="A213" s="138"/>
      <c r="B213" s="138"/>
      <c r="C213" s="80"/>
      <c r="D213" s="79"/>
      <c r="E213" s="81">
        <f>SUM(E172:E212)</f>
        <v>7569526.4800000004</v>
      </c>
      <c r="F213" s="79" t="s">
        <v>493</v>
      </c>
    </row>
    <row r="214" spans="1:6" ht="25.5" x14ac:dyDescent="0.25">
      <c r="A214" s="155" t="s">
        <v>528</v>
      </c>
      <c r="B214" s="155" t="s">
        <v>525</v>
      </c>
      <c r="C214" s="21" t="s">
        <v>546</v>
      </c>
      <c r="D214" s="155" t="s">
        <v>530</v>
      </c>
      <c r="E214" s="22">
        <v>2000000</v>
      </c>
      <c r="F214" s="152" t="s">
        <v>531</v>
      </c>
    </row>
    <row r="215" spans="1:6" ht="15" customHeight="1" x14ac:dyDescent="0.25">
      <c r="A215" s="207" t="s">
        <v>503</v>
      </c>
      <c r="B215" s="207" t="s">
        <v>497</v>
      </c>
      <c r="C215" s="209" t="s">
        <v>399</v>
      </c>
      <c r="D215" s="207" t="s">
        <v>504</v>
      </c>
      <c r="E215" s="213">
        <v>702000</v>
      </c>
      <c r="F215" s="205" t="s">
        <v>505</v>
      </c>
    </row>
    <row r="216" spans="1:6" x14ac:dyDescent="0.25">
      <c r="A216" s="208"/>
      <c r="B216" s="208"/>
      <c r="C216" s="210"/>
      <c r="D216" s="208"/>
      <c r="E216" s="214"/>
      <c r="F216" s="205"/>
    </row>
    <row r="217" spans="1:6" x14ac:dyDescent="0.25">
      <c r="A217" s="215"/>
      <c r="B217" s="215"/>
      <c r="C217" s="219"/>
      <c r="D217" s="215"/>
      <c r="E217" s="216"/>
      <c r="F217" s="205"/>
    </row>
    <row r="218" spans="1:6" x14ac:dyDescent="0.25">
      <c r="A218" s="207" t="s">
        <v>511</v>
      </c>
      <c r="B218" s="207" t="s">
        <v>497</v>
      </c>
      <c r="C218" s="209" t="s">
        <v>8</v>
      </c>
      <c r="D218" s="207" t="s">
        <v>310</v>
      </c>
      <c r="E218" s="213">
        <v>397841.81</v>
      </c>
      <c r="F218" s="205" t="s">
        <v>512</v>
      </c>
    </row>
    <row r="219" spans="1:6" x14ac:dyDescent="0.25">
      <c r="A219" s="208"/>
      <c r="B219" s="208"/>
      <c r="C219" s="210"/>
      <c r="D219" s="208"/>
      <c r="E219" s="214"/>
      <c r="F219" s="205"/>
    </row>
    <row r="220" spans="1:6" x14ac:dyDescent="0.25">
      <c r="A220" s="215"/>
      <c r="B220" s="215"/>
      <c r="C220" s="219"/>
      <c r="D220" s="215"/>
      <c r="E220" s="216"/>
      <c r="F220" s="205"/>
    </row>
    <row r="221" spans="1:6" ht="12" customHeight="1" x14ac:dyDescent="0.25">
      <c r="A221" s="207" t="s">
        <v>516</v>
      </c>
      <c r="B221" s="207" t="s">
        <v>497</v>
      </c>
      <c r="C221" s="20" t="s">
        <v>257</v>
      </c>
      <c r="D221" s="59" t="s">
        <v>517</v>
      </c>
      <c r="E221" s="7">
        <v>2000000</v>
      </c>
      <c r="F221" s="205" t="s">
        <v>520</v>
      </c>
    </row>
    <row r="222" spans="1:6" ht="6.75" customHeight="1" x14ac:dyDescent="0.25">
      <c r="A222" s="208"/>
      <c r="B222" s="208"/>
      <c r="C222" s="209" t="s">
        <v>257</v>
      </c>
      <c r="D222" s="217"/>
      <c r="E222" s="213">
        <v>-2000000</v>
      </c>
      <c r="F222" s="205"/>
    </row>
    <row r="223" spans="1:6" ht="40.5" customHeight="1" x14ac:dyDescent="0.25">
      <c r="A223" s="215"/>
      <c r="B223" s="215"/>
      <c r="C223" s="219"/>
      <c r="D223" s="218"/>
      <c r="E223" s="216"/>
      <c r="F223" s="205"/>
    </row>
    <row r="224" spans="1:6" ht="12.75" customHeight="1" x14ac:dyDescent="0.25">
      <c r="A224" s="207" t="s">
        <v>521</v>
      </c>
      <c r="B224" s="207" t="s">
        <v>497</v>
      </c>
      <c r="C224" s="209" t="s">
        <v>8</v>
      </c>
      <c r="D224" s="207" t="s">
        <v>522</v>
      </c>
      <c r="E224" s="213">
        <v>5395062.2400000002</v>
      </c>
      <c r="F224" s="205" t="s">
        <v>523</v>
      </c>
    </row>
    <row r="225" spans="1:6" x14ac:dyDescent="0.25">
      <c r="A225" s="208"/>
      <c r="B225" s="208"/>
      <c r="C225" s="210"/>
      <c r="D225" s="208"/>
      <c r="E225" s="214"/>
      <c r="F225" s="205"/>
    </row>
    <row r="226" spans="1:6" x14ac:dyDescent="0.25">
      <c r="A226" s="208"/>
      <c r="B226" s="208"/>
      <c r="C226" s="210"/>
      <c r="D226" s="208"/>
      <c r="E226" s="214"/>
      <c r="F226" s="205"/>
    </row>
    <row r="227" spans="1:6" x14ac:dyDescent="0.25">
      <c r="A227" s="208"/>
      <c r="B227" s="208"/>
      <c r="C227" s="210"/>
      <c r="D227" s="208"/>
      <c r="E227" s="214"/>
      <c r="F227" s="205"/>
    </row>
    <row r="228" spans="1:6" ht="12.75" customHeight="1" x14ac:dyDescent="0.25">
      <c r="A228" s="215"/>
      <c r="B228" s="215"/>
      <c r="C228" s="219"/>
      <c r="D228" s="215"/>
      <c r="E228" s="216"/>
      <c r="F228" s="205"/>
    </row>
    <row r="229" spans="1:6" x14ac:dyDescent="0.25">
      <c r="A229" s="207" t="s">
        <v>535</v>
      </c>
      <c r="B229" s="207" t="s">
        <v>497</v>
      </c>
      <c r="C229" s="20" t="s">
        <v>322</v>
      </c>
      <c r="D229" s="59"/>
      <c r="E229" s="7">
        <v>1962450</v>
      </c>
      <c r="F229" s="205" t="s">
        <v>324</v>
      </c>
    </row>
    <row r="230" spans="1:6" x14ac:dyDescent="0.25">
      <c r="A230" s="208"/>
      <c r="B230" s="208"/>
      <c r="C230" s="217"/>
      <c r="D230" s="217"/>
      <c r="E230" s="213">
        <v>-1962250</v>
      </c>
      <c r="F230" s="205"/>
    </row>
    <row r="231" spans="1:6" ht="12.75" customHeight="1" x14ac:dyDescent="0.25">
      <c r="A231" s="215"/>
      <c r="B231" s="215"/>
      <c r="C231" s="218"/>
      <c r="D231" s="218"/>
      <c r="E231" s="216"/>
      <c r="F231" s="205"/>
    </row>
    <row r="232" spans="1:6" ht="15" customHeight="1" x14ac:dyDescent="0.25">
      <c r="A232" s="207" t="s">
        <v>536</v>
      </c>
      <c r="B232" s="207" t="s">
        <v>337</v>
      </c>
      <c r="C232" s="20" t="s">
        <v>488</v>
      </c>
      <c r="D232" s="45" t="s">
        <v>537</v>
      </c>
      <c r="E232" s="7">
        <v>80000</v>
      </c>
      <c r="F232" s="205" t="s">
        <v>540</v>
      </c>
    </row>
    <row r="233" spans="1:6" x14ac:dyDescent="0.25">
      <c r="A233" s="208"/>
      <c r="B233" s="208"/>
      <c r="C233" s="20" t="s">
        <v>538</v>
      </c>
      <c r="D233" s="20"/>
      <c r="E233" s="7">
        <v>52350</v>
      </c>
      <c r="F233" s="205"/>
    </row>
    <row r="234" spans="1:6" x14ac:dyDescent="0.25">
      <c r="A234" s="208"/>
      <c r="B234" s="208"/>
      <c r="C234" s="209" t="s">
        <v>539</v>
      </c>
      <c r="D234" s="211"/>
      <c r="E234" s="213">
        <v>100000</v>
      </c>
      <c r="F234" s="205"/>
    </row>
    <row r="235" spans="1:6" ht="13.5" customHeight="1" thickBot="1" x14ac:dyDescent="0.3">
      <c r="A235" s="208"/>
      <c r="B235" s="208"/>
      <c r="C235" s="210"/>
      <c r="D235" s="212"/>
      <c r="E235" s="214"/>
      <c r="F235" s="206"/>
    </row>
    <row r="236" spans="1:6" x14ac:dyDescent="0.25">
      <c r="A236" s="79"/>
      <c r="B236" s="79"/>
      <c r="C236" s="80"/>
      <c r="D236" s="80"/>
      <c r="E236" s="81">
        <f>SUM(E213:E235)</f>
        <v>16296980.530000001</v>
      </c>
      <c r="F236" s="79" t="s">
        <v>547</v>
      </c>
    </row>
    <row r="237" spans="1:6" x14ac:dyDescent="0.25">
      <c r="A237" s="207" t="s">
        <v>554</v>
      </c>
      <c r="B237" s="207" t="s">
        <v>550</v>
      </c>
      <c r="C237" s="209" t="s">
        <v>555</v>
      </c>
      <c r="D237" s="231" t="s">
        <v>248</v>
      </c>
      <c r="E237" s="213">
        <v>334000</v>
      </c>
      <c r="F237" s="205" t="s">
        <v>557</v>
      </c>
    </row>
    <row r="238" spans="1:6" x14ac:dyDescent="0.25">
      <c r="A238" s="208"/>
      <c r="B238" s="208"/>
      <c r="C238" s="210"/>
      <c r="D238" s="232"/>
      <c r="E238" s="214"/>
      <c r="F238" s="205"/>
    </row>
    <row r="239" spans="1:6" x14ac:dyDescent="0.25">
      <c r="A239" s="208"/>
      <c r="B239" s="208"/>
      <c r="C239" s="210"/>
      <c r="D239" s="232"/>
      <c r="E239" s="214"/>
      <c r="F239" s="205"/>
    </row>
    <row r="240" spans="1:6" x14ac:dyDescent="0.25">
      <c r="A240" s="215"/>
      <c r="B240" s="215"/>
      <c r="C240" s="219"/>
      <c r="D240" s="233"/>
      <c r="E240" s="216"/>
      <c r="F240" s="205"/>
    </row>
    <row r="241" spans="1:6" ht="76.5" x14ac:dyDescent="0.25">
      <c r="A241" s="155" t="s">
        <v>562</v>
      </c>
      <c r="B241" s="155" t="s">
        <v>550</v>
      </c>
      <c r="C241" s="43" t="s">
        <v>247</v>
      </c>
      <c r="D241" s="43" t="s">
        <v>563</v>
      </c>
      <c r="E241" s="156">
        <v>79194.67</v>
      </c>
      <c r="F241" s="149" t="s">
        <v>565</v>
      </c>
    </row>
    <row r="242" spans="1:6" x14ac:dyDescent="0.25">
      <c r="A242" s="207" t="s">
        <v>566</v>
      </c>
      <c r="B242" s="207" t="s">
        <v>550</v>
      </c>
      <c r="C242" s="209" t="s">
        <v>567</v>
      </c>
      <c r="D242" s="231" t="s">
        <v>431</v>
      </c>
      <c r="E242" s="213">
        <v>3015</v>
      </c>
      <c r="F242" s="205" t="s">
        <v>568</v>
      </c>
    </row>
    <row r="243" spans="1:6" x14ac:dyDescent="0.25">
      <c r="A243" s="208"/>
      <c r="B243" s="208"/>
      <c r="C243" s="210"/>
      <c r="D243" s="232"/>
      <c r="E243" s="214"/>
      <c r="F243" s="205"/>
    </row>
    <row r="244" spans="1:6" x14ac:dyDescent="0.25">
      <c r="A244" s="208"/>
      <c r="B244" s="208"/>
      <c r="C244" s="210"/>
      <c r="D244" s="232"/>
      <c r="E244" s="214"/>
      <c r="F244" s="205"/>
    </row>
    <row r="245" spans="1:6" x14ac:dyDescent="0.25">
      <c r="A245" s="215"/>
      <c r="B245" s="215"/>
      <c r="C245" s="219"/>
      <c r="D245" s="233"/>
      <c r="E245" s="216"/>
      <c r="F245" s="205"/>
    </row>
    <row r="246" spans="1:6" ht="15.75" customHeight="1" x14ac:dyDescent="0.25">
      <c r="A246" s="207" t="s">
        <v>583</v>
      </c>
      <c r="B246" s="258" t="s">
        <v>550</v>
      </c>
      <c r="C246" s="20" t="s">
        <v>584</v>
      </c>
      <c r="D246" s="20"/>
      <c r="E246" s="7">
        <v>-30000000</v>
      </c>
      <c r="F246" s="205" t="s">
        <v>586</v>
      </c>
    </row>
    <row r="247" spans="1:6" x14ac:dyDescent="0.25">
      <c r="A247" s="208"/>
      <c r="B247" s="258"/>
      <c r="C247" s="209" t="s">
        <v>585</v>
      </c>
      <c r="D247" s="211"/>
      <c r="E247" s="213">
        <v>15000000</v>
      </c>
      <c r="F247" s="205"/>
    </row>
    <row r="248" spans="1:6" ht="17.25" customHeight="1" x14ac:dyDescent="0.25">
      <c r="A248" s="215"/>
      <c r="B248" s="258"/>
      <c r="C248" s="219"/>
      <c r="D248" s="236"/>
      <c r="E248" s="216"/>
      <c r="F248" s="205"/>
    </row>
    <row r="249" spans="1:6" x14ac:dyDescent="0.25">
      <c r="A249" s="207" t="s">
        <v>589</v>
      </c>
      <c r="B249" s="207" t="s">
        <v>550</v>
      </c>
      <c r="C249" s="20" t="s">
        <v>51</v>
      </c>
      <c r="D249" s="20"/>
      <c r="E249" s="7">
        <v>49991</v>
      </c>
      <c r="F249" s="205" t="s">
        <v>591</v>
      </c>
    </row>
    <row r="250" spans="1:6" x14ac:dyDescent="0.25">
      <c r="A250" s="208"/>
      <c r="B250" s="208"/>
      <c r="C250" s="20" t="s">
        <v>51</v>
      </c>
      <c r="D250" s="20"/>
      <c r="E250" s="7">
        <v>-11221</v>
      </c>
      <c r="F250" s="205"/>
    </row>
    <row r="251" spans="1:6" x14ac:dyDescent="0.25">
      <c r="A251" s="215"/>
      <c r="B251" s="215"/>
      <c r="C251" s="20" t="s">
        <v>590</v>
      </c>
      <c r="D251" s="20" t="s">
        <v>161</v>
      </c>
      <c r="E251" s="7">
        <v>11221</v>
      </c>
      <c r="F251" s="205"/>
    </row>
    <row r="252" spans="1:6" ht="15.75" customHeight="1" x14ac:dyDescent="0.25">
      <c r="A252" s="207" t="s">
        <v>598</v>
      </c>
      <c r="B252" s="207" t="s">
        <v>550</v>
      </c>
      <c r="C252" s="209" t="s">
        <v>8</v>
      </c>
      <c r="D252" s="231" t="s">
        <v>599</v>
      </c>
      <c r="E252" s="213">
        <v>140000</v>
      </c>
      <c r="F252" s="205" t="s">
        <v>601</v>
      </c>
    </row>
    <row r="253" spans="1:6" x14ac:dyDescent="0.25">
      <c r="A253" s="208"/>
      <c r="B253" s="208"/>
      <c r="C253" s="210"/>
      <c r="D253" s="232"/>
      <c r="E253" s="214"/>
      <c r="F253" s="205"/>
    </row>
    <row r="254" spans="1:6" x14ac:dyDescent="0.25">
      <c r="A254" s="208"/>
      <c r="B254" s="208"/>
      <c r="C254" s="210"/>
      <c r="D254" s="232"/>
      <c r="E254" s="214"/>
      <c r="F254" s="205"/>
    </row>
    <row r="255" spans="1:6" x14ac:dyDescent="0.25">
      <c r="A255" s="215"/>
      <c r="B255" s="215"/>
      <c r="C255" s="219"/>
      <c r="D255" s="233"/>
      <c r="E255" s="216"/>
      <c r="F255" s="205"/>
    </row>
    <row r="256" spans="1:6" x14ac:dyDescent="0.25">
      <c r="A256" s="207" t="s">
        <v>606</v>
      </c>
      <c r="B256" s="207" t="s">
        <v>550</v>
      </c>
      <c r="C256" s="209" t="s">
        <v>399</v>
      </c>
      <c r="D256" s="231" t="s">
        <v>300</v>
      </c>
      <c r="E256" s="213">
        <v>219366.52</v>
      </c>
      <c r="F256" s="205" t="s">
        <v>400</v>
      </c>
    </row>
    <row r="257" spans="1:6" x14ac:dyDescent="0.25">
      <c r="A257" s="208"/>
      <c r="B257" s="208"/>
      <c r="C257" s="210"/>
      <c r="D257" s="232"/>
      <c r="E257" s="214"/>
      <c r="F257" s="205"/>
    </row>
    <row r="258" spans="1:6" x14ac:dyDescent="0.25">
      <c r="A258" s="208"/>
      <c r="B258" s="208"/>
      <c r="C258" s="210"/>
      <c r="D258" s="232"/>
      <c r="E258" s="214"/>
      <c r="F258" s="205"/>
    </row>
    <row r="259" spans="1:6" ht="15.75" thickBot="1" x14ac:dyDescent="0.3">
      <c r="A259" s="208"/>
      <c r="B259" s="208"/>
      <c r="C259" s="210"/>
      <c r="D259" s="232"/>
      <c r="E259" s="214"/>
      <c r="F259" s="206"/>
    </row>
    <row r="260" spans="1:6" x14ac:dyDescent="0.25">
      <c r="A260" s="54"/>
      <c r="B260" s="55"/>
      <c r="C260" s="56"/>
      <c r="D260" s="56"/>
      <c r="E260" s="57">
        <f>SUM(E236:E259)</f>
        <v>2122547.7200000011</v>
      </c>
      <c r="F260" s="58" t="s">
        <v>27</v>
      </c>
    </row>
    <row r="261" spans="1:6" ht="15" customHeight="1" x14ac:dyDescent="0.25">
      <c r="A261" s="207" t="s">
        <v>617</v>
      </c>
      <c r="B261" s="207" t="s">
        <v>608</v>
      </c>
      <c r="C261" s="209" t="s">
        <v>51</v>
      </c>
      <c r="D261" s="211"/>
      <c r="E261" s="213">
        <v>140582</v>
      </c>
      <c r="F261" s="205" t="s">
        <v>657</v>
      </c>
    </row>
    <row r="262" spans="1:6" x14ac:dyDescent="0.25">
      <c r="A262" s="208"/>
      <c r="B262" s="208"/>
      <c r="C262" s="219"/>
      <c r="D262" s="236"/>
      <c r="E262" s="216"/>
      <c r="F262" s="205"/>
    </row>
    <row r="263" spans="1:6" x14ac:dyDescent="0.25">
      <c r="A263" s="208"/>
      <c r="B263" s="208"/>
      <c r="C263" s="209" t="s">
        <v>590</v>
      </c>
      <c r="D263" s="231" t="s">
        <v>161</v>
      </c>
      <c r="E263" s="213">
        <v>10495</v>
      </c>
      <c r="F263" s="205"/>
    </row>
    <row r="264" spans="1:6" x14ac:dyDescent="0.25">
      <c r="A264" s="215"/>
      <c r="B264" s="215"/>
      <c r="C264" s="219"/>
      <c r="D264" s="233"/>
      <c r="E264" s="216"/>
      <c r="F264" s="205"/>
    </row>
    <row r="265" spans="1:6" ht="63.75" x14ac:dyDescent="0.25">
      <c r="A265" s="164" t="s">
        <v>658</v>
      </c>
      <c r="B265" s="164" t="s">
        <v>608</v>
      </c>
      <c r="C265" s="21" t="s">
        <v>35</v>
      </c>
      <c r="D265" s="43" t="s">
        <v>659</v>
      </c>
      <c r="E265" s="22">
        <v>929000</v>
      </c>
      <c r="F265" s="163" t="s">
        <v>660</v>
      </c>
    </row>
    <row r="266" spans="1:6" ht="63.75" x14ac:dyDescent="0.25">
      <c r="A266" s="164" t="s">
        <v>652</v>
      </c>
      <c r="B266" s="164" t="s">
        <v>608</v>
      </c>
      <c r="C266" s="162" t="s">
        <v>46</v>
      </c>
      <c r="D266" s="43" t="s">
        <v>199</v>
      </c>
      <c r="E266" s="165">
        <v>115408</v>
      </c>
      <c r="F266" s="161" t="s">
        <v>653</v>
      </c>
    </row>
    <row r="267" spans="1:6" ht="38.25" customHeight="1" x14ac:dyDescent="0.25">
      <c r="A267" s="207" t="s">
        <v>662</v>
      </c>
      <c r="B267" s="207" t="s">
        <v>608</v>
      </c>
      <c r="C267" s="162" t="s">
        <v>73</v>
      </c>
      <c r="D267" s="43" t="s">
        <v>522</v>
      </c>
      <c r="E267" s="165">
        <v>727830.24</v>
      </c>
      <c r="F267" s="206" t="s">
        <v>663</v>
      </c>
    </row>
    <row r="268" spans="1:6" x14ac:dyDescent="0.25">
      <c r="A268" s="215"/>
      <c r="B268" s="215"/>
      <c r="C268" s="162" t="s">
        <v>75</v>
      </c>
      <c r="D268" s="43"/>
      <c r="E268" s="165">
        <v>-1000000</v>
      </c>
      <c r="F268" s="235"/>
    </row>
    <row r="269" spans="1:6" x14ac:dyDescent="0.25">
      <c r="A269" s="207" t="s">
        <v>620</v>
      </c>
      <c r="B269" s="207" t="s">
        <v>608</v>
      </c>
      <c r="C269" s="209" t="s">
        <v>621</v>
      </c>
      <c r="D269" s="211"/>
      <c r="E269" s="213">
        <v>208529</v>
      </c>
      <c r="F269" s="205" t="s">
        <v>624</v>
      </c>
    </row>
    <row r="270" spans="1:6" x14ac:dyDescent="0.25">
      <c r="A270" s="208"/>
      <c r="B270" s="208"/>
      <c r="C270" s="210"/>
      <c r="D270" s="212"/>
      <c r="E270" s="214"/>
      <c r="F270" s="205"/>
    </row>
    <row r="271" spans="1:6" x14ac:dyDescent="0.25">
      <c r="A271" s="208"/>
      <c r="B271" s="208"/>
      <c r="C271" s="210"/>
      <c r="D271" s="212"/>
      <c r="E271" s="214"/>
      <c r="F271" s="205"/>
    </row>
    <row r="272" spans="1:6" x14ac:dyDescent="0.25">
      <c r="A272" s="215"/>
      <c r="B272" s="215"/>
      <c r="C272" s="219"/>
      <c r="D272" s="236"/>
      <c r="E272" s="216"/>
      <c r="F272" s="205"/>
    </row>
    <row r="273" spans="1:6" x14ac:dyDescent="0.25">
      <c r="A273" s="207" t="s">
        <v>629</v>
      </c>
      <c r="B273" s="207" t="s">
        <v>608</v>
      </c>
      <c r="C273" s="209" t="s">
        <v>630</v>
      </c>
      <c r="D273" s="207" t="s">
        <v>277</v>
      </c>
      <c r="E273" s="213">
        <v>95304.8</v>
      </c>
      <c r="F273" s="205" t="s">
        <v>631</v>
      </c>
    </row>
    <row r="274" spans="1:6" x14ac:dyDescent="0.25">
      <c r="A274" s="208"/>
      <c r="B274" s="208"/>
      <c r="C274" s="210"/>
      <c r="D274" s="208"/>
      <c r="E274" s="214"/>
      <c r="F274" s="205"/>
    </row>
    <row r="275" spans="1:6" x14ac:dyDescent="0.25">
      <c r="A275" s="208"/>
      <c r="B275" s="208"/>
      <c r="C275" s="210"/>
      <c r="D275" s="208"/>
      <c r="E275" s="214"/>
      <c r="F275" s="205"/>
    </row>
    <row r="276" spans="1:6" x14ac:dyDescent="0.25">
      <c r="A276" s="215"/>
      <c r="B276" s="215"/>
      <c r="C276" s="219"/>
      <c r="D276" s="215"/>
      <c r="E276" s="216"/>
      <c r="F276" s="205"/>
    </row>
    <row r="277" spans="1:6" ht="15" customHeight="1" x14ac:dyDescent="0.25">
      <c r="A277" s="207" t="s">
        <v>668</v>
      </c>
      <c r="B277" s="207" t="s">
        <v>608</v>
      </c>
      <c r="C277" s="209" t="s">
        <v>8</v>
      </c>
      <c r="D277" s="217"/>
      <c r="E277" s="213">
        <v>-7892.36</v>
      </c>
      <c r="F277" s="205" t="s">
        <v>669</v>
      </c>
    </row>
    <row r="278" spans="1:6" x14ac:dyDescent="0.25">
      <c r="A278" s="208"/>
      <c r="B278" s="208"/>
      <c r="C278" s="210"/>
      <c r="D278" s="220"/>
      <c r="E278" s="214"/>
      <c r="F278" s="205"/>
    </row>
    <row r="279" spans="1:6" x14ac:dyDescent="0.25">
      <c r="A279" s="208"/>
      <c r="B279" s="208"/>
      <c r="C279" s="210"/>
      <c r="D279" s="220"/>
      <c r="E279" s="214"/>
      <c r="F279" s="205"/>
    </row>
    <row r="280" spans="1:6" x14ac:dyDescent="0.25">
      <c r="A280" s="208"/>
      <c r="B280" s="208"/>
      <c r="C280" s="210"/>
      <c r="D280" s="220"/>
      <c r="E280" s="214"/>
      <c r="F280" s="205"/>
    </row>
    <row r="281" spans="1:6" x14ac:dyDescent="0.25">
      <c r="A281" s="215"/>
      <c r="B281" s="215"/>
      <c r="C281" s="219"/>
      <c r="D281" s="218"/>
      <c r="E281" s="216"/>
      <c r="F281" s="205"/>
    </row>
    <row r="282" spans="1:6" ht="15" customHeight="1" x14ac:dyDescent="0.25">
      <c r="A282" s="207" t="s">
        <v>677</v>
      </c>
      <c r="B282" s="207" t="s">
        <v>671</v>
      </c>
      <c r="C282" s="167" t="s">
        <v>8</v>
      </c>
      <c r="D282" s="168" t="s">
        <v>678</v>
      </c>
      <c r="E282" s="7">
        <v>63450.62</v>
      </c>
      <c r="F282" s="205" t="s">
        <v>683</v>
      </c>
    </row>
    <row r="283" spans="1:6" x14ac:dyDescent="0.25">
      <c r="A283" s="208"/>
      <c r="B283" s="208"/>
      <c r="C283" s="167" t="s">
        <v>8</v>
      </c>
      <c r="D283" s="168" t="s">
        <v>522</v>
      </c>
      <c r="E283" s="7">
        <v>1078660.51</v>
      </c>
      <c r="F283" s="205"/>
    </row>
    <row r="284" spans="1:6" x14ac:dyDescent="0.25">
      <c r="A284" s="208"/>
      <c r="B284" s="208"/>
      <c r="C284" s="167" t="s">
        <v>257</v>
      </c>
      <c r="D284" s="168" t="s">
        <v>679</v>
      </c>
      <c r="E284" s="7">
        <v>155438.29999999999</v>
      </c>
      <c r="F284" s="205"/>
    </row>
    <row r="285" spans="1:6" x14ac:dyDescent="0.25">
      <c r="A285" s="208"/>
      <c r="B285" s="208"/>
      <c r="C285" s="209" t="s">
        <v>680</v>
      </c>
      <c r="D285" s="207" t="s">
        <v>146</v>
      </c>
      <c r="E285" s="213">
        <v>2642451.15</v>
      </c>
      <c r="F285" s="205"/>
    </row>
    <row r="286" spans="1:6" x14ac:dyDescent="0.25">
      <c r="A286" s="215"/>
      <c r="B286" s="215"/>
      <c r="C286" s="219"/>
      <c r="D286" s="215"/>
      <c r="E286" s="216"/>
      <c r="F286" s="205"/>
    </row>
    <row r="287" spans="1:6" ht="15" customHeight="1" x14ac:dyDescent="0.25">
      <c r="A287" s="207" t="s">
        <v>706</v>
      </c>
      <c r="B287" s="207" t="s">
        <v>671</v>
      </c>
      <c r="C287" s="209" t="s">
        <v>399</v>
      </c>
      <c r="D287" s="207" t="s">
        <v>300</v>
      </c>
      <c r="E287" s="213">
        <v>971.25</v>
      </c>
      <c r="F287" s="205" t="s">
        <v>707</v>
      </c>
    </row>
    <row r="288" spans="1:6" x14ac:dyDescent="0.25">
      <c r="A288" s="208"/>
      <c r="B288" s="208"/>
      <c r="C288" s="210"/>
      <c r="D288" s="208"/>
      <c r="E288" s="214"/>
      <c r="F288" s="205"/>
    </row>
    <row r="289" spans="1:6" x14ac:dyDescent="0.25">
      <c r="A289" s="208"/>
      <c r="B289" s="208"/>
      <c r="C289" s="210"/>
      <c r="D289" s="208"/>
      <c r="E289" s="214"/>
      <c r="F289" s="205"/>
    </row>
    <row r="290" spans="1:6" ht="19.5" customHeight="1" x14ac:dyDescent="0.25">
      <c r="A290" s="215"/>
      <c r="B290" s="215"/>
      <c r="C290" s="219"/>
      <c r="D290" s="215"/>
      <c r="E290" s="216"/>
      <c r="F290" s="205"/>
    </row>
    <row r="291" spans="1:6" ht="15" customHeight="1" x14ac:dyDescent="0.25">
      <c r="A291" s="207" t="s">
        <v>708</v>
      </c>
      <c r="B291" s="207" t="s">
        <v>671</v>
      </c>
      <c r="C291" s="209" t="s">
        <v>8</v>
      </c>
      <c r="D291" s="207" t="s">
        <v>709</v>
      </c>
      <c r="E291" s="213">
        <v>3600</v>
      </c>
      <c r="F291" s="205" t="s">
        <v>710</v>
      </c>
    </row>
    <row r="292" spans="1:6" x14ac:dyDescent="0.25">
      <c r="A292" s="208"/>
      <c r="B292" s="208"/>
      <c r="C292" s="210"/>
      <c r="D292" s="208"/>
      <c r="E292" s="214"/>
      <c r="F292" s="205"/>
    </row>
    <row r="293" spans="1:6" x14ac:dyDescent="0.25">
      <c r="A293" s="208"/>
      <c r="B293" s="208"/>
      <c r="C293" s="210"/>
      <c r="D293" s="208"/>
      <c r="E293" s="214"/>
      <c r="F293" s="205"/>
    </row>
    <row r="294" spans="1:6" ht="15.75" thickBot="1" x14ac:dyDescent="0.3">
      <c r="A294" s="208"/>
      <c r="B294" s="208"/>
      <c r="C294" s="210"/>
      <c r="D294" s="208"/>
      <c r="E294" s="214"/>
      <c r="F294" s="206"/>
    </row>
    <row r="295" spans="1:6" ht="15.75" thickBot="1" x14ac:dyDescent="0.3">
      <c r="A295" s="176"/>
      <c r="B295" s="176"/>
      <c r="C295" s="177"/>
      <c r="D295" s="176"/>
      <c r="E295" s="76">
        <f>SUM(E260:E294)</f>
        <v>7286376.2300000004</v>
      </c>
      <c r="F295" s="74" t="s">
        <v>29</v>
      </c>
    </row>
    <row r="296" spans="1:6" x14ac:dyDescent="0.25">
      <c r="A296" s="170"/>
      <c r="B296" s="170"/>
      <c r="C296" s="171"/>
      <c r="D296" s="170"/>
      <c r="E296" s="8"/>
      <c r="F296" s="8"/>
    </row>
    <row r="297" spans="1:6" x14ac:dyDescent="0.25">
      <c r="A297" s="170"/>
      <c r="B297" s="170"/>
      <c r="C297" s="171"/>
      <c r="D297" s="170"/>
      <c r="E297" s="8"/>
      <c r="F297" s="8"/>
    </row>
    <row r="298" spans="1:6" x14ac:dyDescent="0.25">
      <c r="A298" s="170"/>
      <c r="B298" s="170"/>
      <c r="C298" s="171"/>
      <c r="D298" s="170"/>
      <c r="E298" s="8"/>
      <c r="F298" s="8"/>
    </row>
    <row r="299" spans="1:6" x14ac:dyDescent="0.25">
      <c r="A299" s="170"/>
      <c r="B299" s="170"/>
      <c r="C299" s="171"/>
      <c r="D299" s="170"/>
      <c r="E299" s="8"/>
      <c r="F299" s="8"/>
    </row>
    <row r="300" spans="1:6" x14ac:dyDescent="0.25">
      <c r="A300" s="170"/>
      <c r="B300" s="170"/>
      <c r="C300" s="171"/>
      <c r="D300" s="170"/>
      <c r="E300" s="8"/>
      <c r="F300" s="8"/>
    </row>
    <row r="301" spans="1:6" x14ac:dyDescent="0.25">
      <c r="A301" s="170"/>
      <c r="B301" s="170"/>
      <c r="C301" s="171"/>
      <c r="D301" s="170"/>
      <c r="E301" s="8"/>
      <c r="F301" s="8"/>
    </row>
    <row r="302" spans="1:6" x14ac:dyDescent="0.25">
      <c r="A302" s="170"/>
      <c r="B302" s="170"/>
      <c r="C302" s="171"/>
      <c r="D302" s="170"/>
      <c r="E302" s="8"/>
      <c r="F302" s="8"/>
    </row>
    <row r="303" spans="1:6" x14ac:dyDescent="0.25">
      <c r="A303" s="170"/>
      <c r="B303" s="170"/>
      <c r="C303" s="171"/>
      <c r="D303" s="170"/>
      <c r="E303" s="8"/>
      <c r="F303" s="8"/>
    </row>
    <row r="304" spans="1:6" x14ac:dyDescent="0.25">
      <c r="A304" s="170"/>
      <c r="B304" s="170"/>
      <c r="C304" s="171"/>
      <c r="D304" s="170"/>
      <c r="E304" s="8"/>
      <c r="F304" s="8"/>
    </row>
    <row r="305" spans="1:6" x14ac:dyDescent="0.25">
      <c r="A305" s="170"/>
      <c r="B305" s="170"/>
      <c r="C305" s="171"/>
      <c r="D305" s="170"/>
      <c r="E305" s="8"/>
      <c r="F305" s="8"/>
    </row>
    <row r="306" spans="1:6" x14ac:dyDescent="0.25">
      <c r="A306" s="170"/>
      <c r="B306" s="170"/>
      <c r="C306" s="172"/>
      <c r="D306" s="170"/>
      <c r="E306" s="8"/>
      <c r="F306" s="8"/>
    </row>
    <row r="307" spans="1:6" x14ac:dyDescent="0.25">
      <c r="A307" s="170"/>
      <c r="B307" s="170"/>
      <c r="C307" s="172"/>
      <c r="D307" s="170"/>
      <c r="E307" s="8"/>
      <c r="F307" s="8"/>
    </row>
    <row r="308" spans="1:6" x14ac:dyDescent="0.25">
      <c r="A308" s="170"/>
      <c r="B308" s="170"/>
      <c r="C308" s="172"/>
      <c r="D308" s="170"/>
      <c r="E308" s="8"/>
      <c r="F308" s="8"/>
    </row>
    <row r="309" spans="1:6" x14ac:dyDescent="0.25">
      <c r="A309" s="170"/>
      <c r="B309" s="170"/>
      <c r="C309" s="172"/>
      <c r="D309" s="170"/>
      <c r="E309" s="8"/>
      <c r="F309" s="8"/>
    </row>
    <row r="310" spans="1:6" x14ac:dyDescent="0.25">
      <c r="A310" s="170"/>
      <c r="B310" s="170"/>
      <c r="C310" s="172"/>
      <c r="D310" s="170"/>
      <c r="E310" s="8"/>
      <c r="F310" s="8"/>
    </row>
    <row r="311" spans="1:6" x14ac:dyDescent="0.25">
      <c r="A311" s="170"/>
      <c r="B311" s="170"/>
      <c r="C311" s="172"/>
      <c r="D311" s="170"/>
      <c r="E311" s="8"/>
      <c r="F311" s="8"/>
    </row>
    <row r="312" spans="1:6" x14ac:dyDescent="0.25">
      <c r="A312" s="170"/>
      <c r="B312" s="170"/>
      <c r="C312" s="172"/>
      <c r="D312" s="170"/>
      <c r="E312" s="8"/>
      <c r="F312" s="8"/>
    </row>
    <row r="313" spans="1:6" x14ac:dyDescent="0.25">
      <c r="A313" s="170"/>
      <c r="B313" s="170"/>
      <c r="C313" s="170"/>
      <c r="D313" s="170"/>
      <c r="E313" s="8"/>
      <c r="F313" s="8"/>
    </row>
    <row r="314" spans="1:6" x14ac:dyDescent="0.25">
      <c r="A314" s="170"/>
      <c r="B314" s="170"/>
      <c r="C314" s="170"/>
      <c r="D314" s="170"/>
      <c r="E314" s="8"/>
      <c r="F314" s="8"/>
    </row>
    <row r="315" spans="1:6" x14ac:dyDescent="0.25">
      <c r="A315" s="170"/>
      <c r="B315" s="170"/>
      <c r="C315" s="170"/>
      <c r="D315" s="170"/>
      <c r="E315" s="8"/>
      <c r="F315" s="8"/>
    </row>
    <row r="316" spans="1:6" x14ac:dyDescent="0.25">
      <c r="A316" s="170"/>
      <c r="B316" s="170"/>
      <c r="C316" s="170"/>
      <c r="D316" s="170"/>
      <c r="E316" s="8"/>
      <c r="F316" s="8"/>
    </row>
    <row r="317" spans="1:6" x14ac:dyDescent="0.25">
      <c r="A317" s="170"/>
      <c r="B317" s="170"/>
      <c r="C317" s="170"/>
      <c r="D317" s="170"/>
      <c r="E317" s="8"/>
      <c r="F317" s="8"/>
    </row>
    <row r="318" spans="1:6" x14ac:dyDescent="0.25">
      <c r="A318" s="170"/>
      <c r="B318" s="170"/>
      <c r="C318" s="170"/>
      <c r="D318" s="170"/>
      <c r="E318" s="8"/>
      <c r="F318" s="8"/>
    </row>
    <row r="319" spans="1:6" x14ac:dyDescent="0.25">
      <c r="A319" s="170"/>
      <c r="B319" s="170"/>
      <c r="C319" s="170"/>
      <c r="D319" s="170"/>
      <c r="E319" s="8"/>
      <c r="F319" s="8"/>
    </row>
    <row r="320" spans="1:6" x14ac:dyDescent="0.25">
      <c r="A320" s="170"/>
      <c r="B320" s="170"/>
      <c r="C320" s="170"/>
      <c r="D320" s="170"/>
      <c r="E320" s="8"/>
      <c r="F320" s="8"/>
    </row>
    <row r="321" spans="1:6" x14ac:dyDescent="0.25">
      <c r="A321" s="8"/>
      <c r="B321" s="8"/>
      <c r="C321" s="8"/>
      <c r="D321" s="8"/>
      <c r="E321" s="8"/>
      <c r="F321" s="8"/>
    </row>
  </sheetData>
  <mergeCells count="411">
    <mergeCell ref="F287:F290"/>
    <mergeCell ref="E287:E290"/>
    <mergeCell ref="D287:D290"/>
    <mergeCell ref="C287:C290"/>
    <mergeCell ref="A287:A290"/>
    <mergeCell ref="B287:B290"/>
    <mergeCell ref="F291:F294"/>
    <mergeCell ref="E291:E294"/>
    <mergeCell ref="D291:D294"/>
    <mergeCell ref="C291:C294"/>
    <mergeCell ref="B291:B294"/>
    <mergeCell ref="A291:A294"/>
    <mergeCell ref="B267:B268"/>
    <mergeCell ref="F269:F272"/>
    <mergeCell ref="C261:C262"/>
    <mergeCell ref="D261:D262"/>
    <mergeCell ref="E261:E262"/>
    <mergeCell ref="A269:A272"/>
    <mergeCell ref="B269:B272"/>
    <mergeCell ref="C269:C272"/>
    <mergeCell ref="D269:D272"/>
    <mergeCell ref="E269:E272"/>
    <mergeCell ref="F261:F264"/>
    <mergeCell ref="A261:A264"/>
    <mergeCell ref="B261:B264"/>
    <mergeCell ref="C263:C264"/>
    <mergeCell ref="D263:D264"/>
    <mergeCell ref="E263:E264"/>
    <mergeCell ref="F267:F268"/>
    <mergeCell ref="A267:A268"/>
    <mergeCell ref="A256:A259"/>
    <mergeCell ref="B256:B259"/>
    <mergeCell ref="C256:C259"/>
    <mergeCell ref="D256:D259"/>
    <mergeCell ref="E256:E259"/>
    <mergeCell ref="F256:F259"/>
    <mergeCell ref="A249:A251"/>
    <mergeCell ref="B249:B251"/>
    <mergeCell ref="F249:F251"/>
    <mergeCell ref="A252:A255"/>
    <mergeCell ref="B252:B255"/>
    <mergeCell ref="C252:C255"/>
    <mergeCell ref="D252:D255"/>
    <mergeCell ref="E252:E255"/>
    <mergeCell ref="F252:F255"/>
    <mergeCell ref="A246:A248"/>
    <mergeCell ref="B246:B248"/>
    <mergeCell ref="F246:F248"/>
    <mergeCell ref="C247:C248"/>
    <mergeCell ref="D247:D248"/>
    <mergeCell ref="E247:E248"/>
    <mergeCell ref="A242:A245"/>
    <mergeCell ref="B242:B245"/>
    <mergeCell ref="C242:C245"/>
    <mergeCell ref="D242:D245"/>
    <mergeCell ref="E242:E245"/>
    <mergeCell ref="F242:F245"/>
    <mergeCell ref="A237:A240"/>
    <mergeCell ref="B237:B240"/>
    <mergeCell ref="C237:C240"/>
    <mergeCell ref="D237:D240"/>
    <mergeCell ref="E237:E240"/>
    <mergeCell ref="F237:F240"/>
    <mergeCell ref="A232:A235"/>
    <mergeCell ref="B232:B235"/>
    <mergeCell ref="F232:F235"/>
    <mergeCell ref="C234:C235"/>
    <mergeCell ref="D234:D235"/>
    <mergeCell ref="E234:E235"/>
    <mergeCell ref="A229:A231"/>
    <mergeCell ref="B229:B231"/>
    <mergeCell ref="F229:F231"/>
    <mergeCell ref="C230:C231"/>
    <mergeCell ref="D230:D231"/>
    <mergeCell ref="E230:E231"/>
    <mergeCell ref="A224:A228"/>
    <mergeCell ref="B224:B228"/>
    <mergeCell ref="C224:C228"/>
    <mergeCell ref="D224:D228"/>
    <mergeCell ref="E224:E228"/>
    <mergeCell ref="F224:F228"/>
    <mergeCell ref="A221:A223"/>
    <mergeCell ref="B221:B223"/>
    <mergeCell ref="F221:F223"/>
    <mergeCell ref="C222:C223"/>
    <mergeCell ref="D222:D223"/>
    <mergeCell ref="E222:E223"/>
    <mergeCell ref="A218:A220"/>
    <mergeCell ref="B218:B220"/>
    <mergeCell ref="C218:C220"/>
    <mergeCell ref="D218:D220"/>
    <mergeCell ref="E218:E220"/>
    <mergeCell ref="F218:F220"/>
    <mergeCell ref="A215:A217"/>
    <mergeCell ref="B215:B217"/>
    <mergeCell ref="C215:C217"/>
    <mergeCell ref="D215:D217"/>
    <mergeCell ref="E215:E217"/>
    <mergeCell ref="F215:F217"/>
    <mergeCell ref="A193:A196"/>
    <mergeCell ref="B193:B196"/>
    <mergeCell ref="F193:F196"/>
    <mergeCell ref="A197:A212"/>
    <mergeCell ref="B197:B212"/>
    <mergeCell ref="F197:F212"/>
    <mergeCell ref="A188:A192"/>
    <mergeCell ref="B188:B192"/>
    <mergeCell ref="C188:C192"/>
    <mergeCell ref="D188:D192"/>
    <mergeCell ref="E188:E192"/>
    <mergeCell ref="F188:F192"/>
    <mergeCell ref="A183:A187"/>
    <mergeCell ref="B183:B187"/>
    <mergeCell ref="C183:C187"/>
    <mergeCell ref="D183:D187"/>
    <mergeCell ref="E183:E187"/>
    <mergeCell ref="F183:F187"/>
    <mergeCell ref="A178:A182"/>
    <mergeCell ref="B178:B182"/>
    <mergeCell ref="C178:C182"/>
    <mergeCell ref="D178:D182"/>
    <mergeCell ref="E178:E182"/>
    <mergeCell ref="F178:F182"/>
    <mergeCell ref="A173:A177"/>
    <mergeCell ref="B173:B177"/>
    <mergeCell ref="C173:C177"/>
    <mergeCell ref="D173:D177"/>
    <mergeCell ref="E173:E177"/>
    <mergeCell ref="F173:F177"/>
    <mergeCell ref="A167:A171"/>
    <mergeCell ref="B167:B171"/>
    <mergeCell ref="C167:C171"/>
    <mergeCell ref="D167:D171"/>
    <mergeCell ref="E167:E171"/>
    <mergeCell ref="F167:F171"/>
    <mergeCell ref="A162:A166"/>
    <mergeCell ref="B162:B166"/>
    <mergeCell ref="C162:C166"/>
    <mergeCell ref="D162:D166"/>
    <mergeCell ref="E162:E166"/>
    <mergeCell ref="F162:F166"/>
    <mergeCell ref="A159:A161"/>
    <mergeCell ref="B159:B161"/>
    <mergeCell ref="C159:C161"/>
    <mergeCell ref="D159:D161"/>
    <mergeCell ref="E159:E161"/>
    <mergeCell ref="F159:F161"/>
    <mergeCell ref="A155:A158"/>
    <mergeCell ref="B155:B158"/>
    <mergeCell ref="C155:C156"/>
    <mergeCell ref="D155:D156"/>
    <mergeCell ref="E155:E156"/>
    <mergeCell ref="F155:F158"/>
    <mergeCell ref="C157:C158"/>
    <mergeCell ref="D157:D158"/>
    <mergeCell ref="E157:E158"/>
    <mergeCell ref="A151:A154"/>
    <mergeCell ref="B151:B154"/>
    <mergeCell ref="C151:C154"/>
    <mergeCell ref="D151:D154"/>
    <mergeCell ref="E151:E154"/>
    <mergeCell ref="F151:F154"/>
    <mergeCell ref="A147:A150"/>
    <mergeCell ref="B147:B150"/>
    <mergeCell ref="C147:C150"/>
    <mergeCell ref="D147:D150"/>
    <mergeCell ref="E147:E150"/>
    <mergeCell ref="F147:F150"/>
    <mergeCell ref="A143:A146"/>
    <mergeCell ref="B143:B146"/>
    <mergeCell ref="C143:C146"/>
    <mergeCell ref="D143:D146"/>
    <mergeCell ref="E143:E146"/>
    <mergeCell ref="F143:F146"/>
    <mergeCell ref="A140:A142"/>
    <mergeCell ref="B140:B142"/>
    <mergeCell ref="C140:C142"/>
    <mergeCell ref="D140:D142"/>
    <mergeCell ref="E140:E142"/>
    <mergeCell ref="F140:F142"/>
    <mergeCell ref="A133:A137"/>
    <mergeCell ref="B133:B137"/>
    <mergeCell ref="C133:C137"/>
    <mergeCell ref="D133:D137"/>
    <mergeCell ref="E133:E137"/>
    <mergeCell ref="F133:F137"/>
    <mergeCell ref="A128:A132"/>
    <mergeCell ref="B128:B132"/>
    <mergeCell ref="C128:C132"/>
    <mergeCell ref="D128:D132"/>
    <mergeCell ref="E128:E132"/>
    <mergeCell ref="F128:F132"/>
    <mergeCell ref="A124:A127"/>
    <mergeCell ref="B124:B127"/>
    <mergeCell ref="C124:C127"/>
    <mergeCell ref="D124:D127"/>
    <mergeCell ref="E124:E127"/>
    <mergeCell ref="F124:F127"/>
    <mergeCell ref="A120:A123"/>
    <mergeCell ref="B120:B123"/>
    <mergeCell ref="C120:C123"/>
    <mergeCell ref="D120:D123"/>
    <mergeCell ref="E120:E123"/>
    <mergeCell ref="F120:F123"/>
    <mergeCell ref="A116:A119"/>
    <mergeCell ref="B116:B119"/>
    <mergeCell ref="C116:C119"/>
    <mergeCell ref="D116:D119"/>
    <mergeCell ref="E116:E119"/>
    <mergeCell ref="F116:F119"/>
    <mergeCell ref="A113:A115"/>
    <mergeCell ref="B113:B115"/>
    <mergeCell ref="C113:C115"/>
    <mergeCell ref="D113:D115"/>
    <mergeCell ref="E113:E115"/>
    <mergeCell ref="F113:F115"/>
    <mergeCell ref="A109:A111"/>
    <mergeCell ref="B109:B111"/>
    <mergeCell ref="C109:C111"/>
    <mergeCell ref="D109:D111"/>
    <mergeCell ref="E109:E111"/>
    <mergeCell ref="F109:F111"/>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100"/>
    <mergeCell ref="D97:D100"/>
    <mergeCell ref="E97:E100"/>
    <mergeCell ref="F97:F100"/>
    <mergeCell ref="A93:A96"/>
    <mergeCell ref="B93:B96"/>
    <mergeCell ref="C93:C96"/>
    <mergeCell ref="D93:D96"/>
    <mergeCell ref="E93:E96"/>
    <mergeCell ref="F93:F96"/>
    <mergeCell ref="A90:A92"/>
    <mergeCell ref="B90:B92"/>
    <mergeCell ref="C90:C92"/>
    <mergeCell ref="D90:D92"/>
    <mergeCell ref="E90:E92"/>
    <mergeCell ref="F90:F92"/>
    <mergeCell ref="A86:A88"/>
    <mergeCell ref="B86:B88"/>
    <mergeCell ref="C86:C88"/>
    <mergeCell ref="D86:D88"/>
    <mergeCell ref="E86:E88"/>
    <mergeCell ref="F86:F88"/>
    <mergeCell ref="A82:A85"/>
    <mergeCell ref="B82:B85"/>
    <mergeCell ref="C82:C85"/>
    <mergeCell ref="D82:D85"/>
    <mergeCell ref="E82:E85"/>
    <mergeCell ref="F82:F85"/>
    <mergeCell ref="A78:A80"/>
    <mergeCell ref="B78:B80"/>
    <mergeCell ref="C78:C80"/>
    <mergeCell ref="D78:D80"/>
    <mergeCell ref="E78:E80"/>
    <mergeCell ref="F78:F80"/>
    <mergeCell ref="A73:A76"/>
    <mergeCell ref="B73:B76"/>
    <mergeCell ref="C73:C76"/>
    <mergeCell ref="D73:D76"/>
    <mergeCell ref="E73:E76"/>
    <mergeCell ref="F73:F76"/>
    <mergeCell ref="A70:A72"/>
    <mergeCell ref="B70:B72"/>
    <mergeCell ref="C70:C72"/>
    <mergeCell ref="D70:D72"/>
    <mergeCell ref="E70:E72"/>
    <mergeCell ref="F70:F72"/>
    <mergeCell ref="A66:A69"/>
    <mergeCell ref="B66:B69"/>
    <mergeCell ref="C66:C67"/>
    <mergeCell ref="D66:D67"/>
    <mergeCell ref="E66:E67"/>
    <mergeCell ref="F66:F69"/>
    <mergeCell ref="C68:C69"/>
    <mergeCell ref="D68:D69"/>
    <mergeCell ref="E68:E69"/>
    <mergeCell ref="A62:A64"/>
    <mergeCell ref="B62:B64"/>
    <mergeCell ref="C62:C64"/>
    <mergeCell ref="D62:D64"/>
    <mergeCell ref="E62:E64"/>
    <mergeCell ref="F62:F64"/>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A28:A30"/>
    <mergeCell ref="B28:B30"/>
    <mergeCell ref="F28:F30"/>
    <mergeCell ref="C29:C30"/>
    <mergeCell ref="D29:D30"/>
    <mergeCell ref="E29:E30"/>
    <mergeCell ref="A25:A27"/>
    <mergeCell ref="B25:B27"/>
    <mergeCell ref="C25:C27"/>
    <mergeCell ref="D25:D27"/>
    <mergeCell ref="E25:E27"/>
    <mergeCell ref="F25:F27"/>
    <mergeCell ref="A5:A7"/>
    <mergeCell ref="B5:B7"/>
    <mergeCell ref="C5:C7"/>
    <mergeCell ref="D5:D7"/>
    <mergeCell ref="E5:E7"/>
    <mergeCell ref="F5:F7"/>
    <mergeCell ref="A16:A18"/>
    <mergeCell ref="B16:B18"/>
    <mergeCell ref="C16:C18"/>
    <mergeCell ref="D16:D18"/>
    <mergeCell ref="E16:E18"/>
    <mergeCell ref="F16:F18"/>
    <mergeCell ref="A13:A15"/>
    <mergeCell ref="B13:B15"/>
    <mergeCell ref="C13:C15"/>
    <mergeCell ref="D13:D15"/>
    <mergeCell ref="E13:E15"/>
    <mergeCell ref="F13:F15"/>
    <mergeCell ref="F273:F276"/>
    <mergeCell ref="A273:A276"/>
    <mergeCell ref="B273:B276"/>
    <mergeCell ref="C273:C276"/>
    <mergeCell ref="D273:D276"/>
    <mergeCell ref="E273:E276"/>
    <mergeCell ref="A8:A12"/>
    <mergeCell ref="B8:B12"/>
    <mergeCell ref="C8:C12"/>
    <mergeCell ref="D8:D12"/>
    <mergeCell ref="E8:E12"/>
    <mergeCell ref="F8:F12"/>
    <mergeCell ref="A21:A24"/>
    <mergeCell ref="B21:B24"/>
    <mergeCell ref="C21:C24"/>
    <mergeCell ref="D21:D24"/>
    <mergeCell ref="E21:E24"/>
    <mergeCell ref="F21:F24"/>
    <mergeCell ref="A19:A20"/>
    <mergeCell ref="B19:B20"/>
    <mergeCell ref="C19:C20"/>
    <mergeCell ref="D19:D20"/>
    <mergeCell ref="E19:E20"/>
    <mergeCell ref="F19:F20"/>
    <mergeCell ref="F277:F281"/>
    <mergeCell ref="A277:A281"/>
    <mergeCell ref="B277:B281"/>
    <mergeCell ref="C277:C281"/>
    <mergeCell ref="D277:D281"/>
    <mergeCell ref="E277:E281"/>
    <mergeCell ref="F282:F286"/>
    <mergeCell ref="A282:A286"/>
    <mergeCell ref="B282:B286"/>
    <mergeCell ref="C285:C286"/>
    <mergeCell ref="D285:D286"/>
    <mergeCell ref="E285:E286"/>
  </mergeCells>
  <pageMargins left="0.7" right="0.7" top="0.75" bottom="0.75" header="0.3" footer="0.3"/>
  <pageSetup paperSize="9" scale="62" fitToHeight="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43"/>
  <sheetViews>
    <sheetView workbookViewId="0">
      <selection sqref="A1:XFD1048576"/>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712</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55">
        <v>5390.5416999999998</v>
      </c>
      <c r="E39" s="7">
        <v>-430500</v>
      </c>
      <c r="F39" s="59" t="s">
        <v>121</v>
      </c>
    </row>
    <row r="40" spans="1:6" ht="15" customHeight="1" x14ac:dyDescent="0.25">
      <c r="A40" s="208"/>
      <c r="B40" s="208"/>
      <c r="C40" s="20" t="s">
        <v>86</v>
      </c>
      <c r="D40" s="155">
        <v>1388</v>
      </c>
      <c r="E40" s="7">
        <v>-700000</v>
      </c>
      <c r="F40" s="59" t="s">
        <v>120</v>
      </c>
    </row>
    <row r="41" spans="1:6" x14ac:dyDescent="0.25">
      <c r="A41" s="208"/>
      <c r="B41" s="208"/>
      <c r="C41" s="20" t="s">
        <v>87</v>
      </c>
      <c r="D41" s="155">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55" t="s">
        <v>256</v>
      </c>
      <c r="B146" s="155" t="s">
        <v>222</v>
      </c>
      <c r="C146" s="154" t="s">
        <v>260</v>
      </c>
      <c r="D146" s="155" t="s">
        <v>261</v>
      </c>
      <c r="E146" s="156">
        <v>566437.5</v>
      </c>
      <c r="F146" s="150"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55" t="s">
        <v>262</v>
      </c>
      <c r="B150" s="155" t="s">
        <v>222</v>
      </c>
      <c r="C150" s="154" t="s">
        <v>48</v>
      </c>
      <c r="D150" s="155"/>
      <c r="E150" s="156">
        <v>1267</v>
      </c>
      <c r="F150" s="152"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55"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54" t="s">
        <v>374</v>
      </c>
      <c r="D254" s="155" t="s">
        <v>179</v>
      </c>
      <c r="E254" s="156">
        <v>-32201</v>
      </c>
      <c r="F254" s="206" t="s">
        <v>375</v>
      </c>
    </row>
    <row r="255" spans="1:6" x14ac:dyDescent="0.25">
      <c r="A255" s="215"/>
      <c r="B255" s="215"/>
      <c r="C255" s="154" t="s">
        <v>105</v>
      </c>
      <c r="D255" s="155" t="s">
        <v>179</v>
      </c>
      <c r="E255" s="156">
        <v>32201</v>
      </c>
      <c r="F255" s="235"/>
    </row>
    <row r="256" spans="1:6" ht="51" x14ac:dyDescent="0.25">
      <c r="A256" s="155" t="s">
        <v>376</v>
      </c>
      <c r="B256" s="155" t="s">
        <v>352</v>
      </c>
      <c r="C256" s="154" t="s">
        <v>65</v>
      </c>
      <c r="D256" s="155" t="s">
        <v>277</v>
      </c>
      <c r="E256" s="156">
        <v>16912</v>
      </c>
      <c r="F256" s="153"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9.75" customHeight="1" x14ac:dyDescent="0.25">
      <c r="A294" s="207" t="s">
        <v>413</v>
      </c>
      <c r="B294" s="207" t="s">
        <v>384</v>
      </c>
      <c r="C294" s="209" t="s">
        <v>406</v>
      </c>
      <c r="D294" s="207" t="s">
        <v>226</v>
      </c>
      <c r="E294" s="213">
        <v>-200000</v>
      </c>
      <c r="F294" s="205" t="s">
        <v>415</v>
      </c>
    </row>
    <row r="295" spans="1:8" ht="17.25" customHeight="1" x14ac:dyDescent="0.25">
      <c r="A295" s="208"/>
      <c r="B295" s="208"/>
      <c r="C295" s="219"/>
      <c r="D295" s="215"/>
      <c r="E295" s="216"/>
      <c r="F295" s="205"/>
    </row>
    <row r="296" spans="1:8" ht="23.25" customHeight="1" x14ac:dyDescent="0.25">
      <c r="A296" s="208"/>
      <c r="B296" s="208"/>
      <c r="C296" s="209" t="s">
        <v>414</v>
      </c>
      <c r="D296" s="207" t="s">
        <v>226</v>
      </c>
      <c r="E296" s="213">
        <v>200000</v>
      </c>
      <c r="F296" s="205"/>
    </row>
    <row r="297" spans="1:8" ht="26.25" customHeight="1"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55"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2"/>
      <c r="B319" s="112"/>
      <c r="C319" s="113"/>
      <c r="D319" s="112"/>
      <c r="E319" s="81">
        <f>SUM(E265:E318)</f>
        <v>15995722.379999999</v>
      </c>
      <c r="F319" s="74" t="s">
        <v>435</v>
      </c>
      <c r="G319" s="8"/>
      <c r="H319" s="8"/>
    </row>
    <row r="320" spans="1:8" x14ac:dyDescent="0.25">
      <c r="A320" s="207" t="s">
        <v>438</v>
      </c>
      <c r="B320" s="207" t="s">
        <v>439</v>
      </c>
      <c r="C320" s="209" t="s">
        <v>141</v>
      </c>
      <c r="D320" s="207" t="s">
        <v>286</v>
      </c>
      <c r="E320" s="213">
        <v>80876.25</v>
      </c>
      <c r="F320" s="205" t="s">
        <v>441</v>
      </c>
      <c r="G320" s="73"/>
      <c r="H320" s="73"/>
    </row>
    <row r="321" spans="1:6" x14ac:dyDescent="0.25">
      <c r="A321" s="208"/>
      <c r="B321" s="208"/>
      <c r="C321" s="210"/>
      <c r="D321" s="208"/>
      <c r="E321" s="214"/>
      <c r="F321" s="205"/>
    </row>
    <row r="322" spans="1:6" x14ac:dyDescent="0.25">
      <c r="A322" s="208"/>
      <c r="B322" s="208"/>
      <c r="C322" s="210"/>
      <c r="D322" s="208"/>
      <c r="E322" s="214"/>
      <c r="F322" s="205"/>
    </row>
    <row r="323" spans="1:6" x14ac:dyDescent="0.25">
      <c r="A323" s="208"/>
      <c r="B323" s="208"/>
      <c r="C323" s="210"/>
      <c r="D323" s="208"/>
      <c r="E323" s="214"/>
      <c r="F323" s="205"/>
    </row>
    <row r="324" spans="1:6" x14ac:dyDescent="0.25">
      <c r="A324" s="215"/>
      <c r="B324" s="215"/>
      <c r="C324" s="219"/>
      <c r="D324" s="215"/>
      <c r="E324" s="216"/>
      <c r="F324" s="205"/>
    </row>
    <row r="325" spans="1:6" x14ac:dyDescent="0.25">
      <c r="A325" s="207" t="s">
        <v>442</v>
      </c>
      <c r="B325" s="207" t="s">
        <v>439</v>
      </c>
      <c r="C325" s="209" t="s">
        <v>141</v>
      </c>
      <c r="D325" s="207" t="s">
        <v>277</v>
      </c>
      <c r="E325" s="213">
        <v>50240.4</v>
      </c>
      <c r="F325" s="205" t="s">
        <v>443</v>
      </c>
    </row>
    <row r="326" spans="1:6" x14ac:dyDescent="0.25">
      <c r="A326" s="208"/>
      <c r="B326" s="208"/>
      <c r="C326" s="210"/>
      <c r="D326" s="208"/>
      <c r="E326" s="214"/>
      <c r="F326" s="205"/>
    </row>
    <row r="327" spans="1:6" x14ac:dyDescent="0.25">
      <c r="A327" s="208"/>
      <c r="B327" s="208"/>
      <c r="C327" s="210"/>
      <c r="D327" s="208"/>
      <c r="E327" s="214"/>
      <c r="F327" s="205"/>
    </row>
    <row r="328" spans="1:6" x14ac:dyDescent="0.25">
      <c r="A328" s="208"/>
      <c r="B328" s="208"/>
      <c r="C328" s="210"/>
      <c r="D328" s="208"/>
      <c r="E328" s="214"/>
      <c r="F328" s="205"/>
    </row>
    <row r="329" spans="1:6" ht="19.5" customHeight="1" x14ac:dyDescent="0.25">
      <c r="A329" s="215"/>
      <c r="B329" s="215"/>
      <c r="C329" s="219"/>
      <c r="D329" s="215"/>
      <c r="E329" s="216"/>
      <c r="F329" s="205"/>
    </row>
    <row r="330" spans="1:6" x14ac:dyDescent="0.25">
      <c r="A330" s="207" t="s">
        <v>444</v>
      </c>
      <c r="B330" s="207" t="s">
        <v>439</v>
      </c>
      <c r="C330" s="209" t="s">
        <v>449</v>
      </c>
      <c r="D330" s="207" t="s">
        <v>179</v>
      </c>
      <c r="E330" s="213">
        <v>382000</v>
      </c>
      <c r="F330" s="205" t="s">
        <v>446</v>
      </c>
    </row>
    <row r="331" spans="1:6" x14ac:dyDescent="0.25">
      <c r="A331" s="208"/>
      <c r="B331" s="208"/>
      <c r="C331" s="210"/>
      <c r="D331" s="208"/>
      <c r="E331" s="214"/>
      <c r="F331" s="205"/>
    </row>
    <row r="332" spans="1:6" x14ac:dyDescent="0.25">
      <c r="A332" s="208"/>
      <c r="B332" s="208"/>
      <c r="C332" s="210"/>
      <c r="D332" s="208"/>
      <c r="E332" s="214"/>
      <c r="F332" s="205"/>
    </row>
    <row r="333" spans="1:6" x14ac:dyDescent="0.25">
      <c r="A333" s="208"/>
      <c r="B333" s="208"/>
      <c r="C333" s="210"/>
      <c r="D333" s="208"/>
      <c r="E333" s="214"/>
      <c r="F333" s="205"/>
    </row>
    <row r="334" spans="1:6" x14ac:dyDescent="0.25">
      <c r="A334" s="215"/>
      <c r="B334" s="215"/>
      <c r="C334" s="219"/>
      <c r="D334" s="215"/>
      <c r="E334" s="216"/>
      <c r="F334" s="205"/>
    </row>
    <row r="335" spans="1:6" x14ac:dyDescent="0.25">
      <c r="A335" s="207" t="s">
        <v>447</v>
      </c>
      <c r="B335" s="207" t="s">
        <v>439</v>
      </c>
      <c r="C335" s="209" t="s">
        <v>450</v>
      </c>
      <c r="D335" s="207" t="s">
        <v>362</v>
      </c>
      <c r="E335" s="213">
        <v>-12650000</v>
      </c>
      <c r="F335" s="205" t="s">
        <v>451</v>
      </c>
    </row>
    <row r="336" spans="1:6" x14ac:dyDescent="0.25">
      <c r="A336" s="208"/>
      <c r="B336" s="208"/>
      <c r="C336" s="219"/>
      <c r="D336" s="215"/>
      <c r="E336" s="216"/>
      <c r="F336" s="205"/>
    </row>
    <row r="337" spans="1:6" x14ac:dyDescent="0.25">
      <c r="A337" s="208"/>
      <c r="B337" s="208"/>
      <c r="C337" s="209" t="s">
        <v>48</v>
      </c>
      <c r="D337" s="217"/>
      <c r="E337" s="213">
        <v>-1999529.39</v>
      </c>
      <c r="F337" s="205"/>
    </row>
    <row r="338" spans="1:6" x14ac:dyDescent="0.25">
      <c r="A338" s="215"/>
      <c r="B338" s="215"/>
      <c r="C338" s="219"/>
      <c r="D338" s="218"/>
      <c r="E338" s="216"/>
      <c r="F338" s="205"/>
    </row>
    <row r="339" spans="1:6" x14ac:dyDescent="0.25">
      <c r="A339" s="207" t="s">
        <v>452</v>
      </c>
      <c r="B339" s="207" t="s">
        <v>439</v>
      </c>
      <c r="C339" s="20" t="s">
        <v>453</v>
      </c>
      <c r="D339" s="155" t="s">
        <v>454</v>
      </c>
      <c r="E339" s="7">
        <v>299541</v>
      </c>
      <c r="F339" s="205" t="s">
        <v>456</v>
      </c>
    </row>
    <row r="340" spans="1:6" x14ac:dyDescent="0.25">
      <c r="A340" s="215"/>
      <c r="B340" s="215"/>
      <c r="C340" s="20" t="s">
        <v>455</v>
      </c>
      <c r="D340" s="155" t="s">
        <v>454</v>
      </c>
      <c r="E340" s="7">
        <v>-299541</v>
      </c>
      <c r="F340" s="205"/>
    </row>
    <row r="341" spans="1:6" ht="15" customHeight="1" x14ac:dyDescent="0.25">
      <c r="A341" s="207" t="s">
        <v>457</v>
      </c>
      <c r="B341" s="207" t="s">
        <v>439</v>
      </c>
      <c r="C341" s="20" t="s">
        <v>458</v>
      </c>
      <c r="D341" s="155" t="s">
        <v>226</v>
      </c>
      <c r="E341" s="7">
        <v>2200000</v>
      </c>
      <c r="F341" s="205" t="s">
        <v>459</v>
      </c>
    </row>
    <row r="342" spans="1:6" x14ac:dyDescent="0.25">
      <c r="A342" s="208"/>
      <c r="B342" s="208"/>
      <c r="C342" s="209" t="s">
        <v>406</v>
      </c>
      <c r="D342" s="207" t="s">
        <v>226</v>
      </c>
      <c r="E342" s="213">
        <v>-2200000</v>
      </c>
      <c r="F342" s="205"/>
    </row>
    <row r="343" spans="1:6" x14ac:dyDescent="0.25">
      <c r="A343" s="215"/>
      <c r="B343" s="215"/>
      <c r="C343" s="219"/>
      <c r="D343" s="215"/>
      <c r="E343" s="216"/>
      <c r="F343" s="205"/>
    </row>
    <row r="344" spans="1:6" x14ac:dyDescent="0.25">
      <c r="A344" s="207" t="s">
        <v>460</v>
      </c>
      <c r="B344" s="207" t="s">
        <v>439</v>
      </c>
      <c r="C344" s="20" t="s">
        <v>48</v>
      </c>
      <c r="D344" s="155"/>
      <c r="E344" s="7">
        <v>-2810000</v>
      </c>
      <c r="F344" s="59"/>
    </row>
    <row r="345" spans="1:6" x14ac:dyDescent="0.25">
      <c r="A345" s="208"/>
      <c r="B345" s="208"/>
      <c r="C345" s="20" t="s">
        <v>468</v>
      </c>
      <c r="D345" s="155" t="s">
        <v>469</v>
      </c>
      <c r="E345" s="7">
        <v>-278759</v>
      </c>
      <c r="F345" s="59"/>
    </row>
    <row r="346" spans="1:6" x14ac:dyDescent="0.25">
      <c r="A346" s="208"/>
      <c r="B346" s="208"/>
      <c r="C346" s="20" t="s">
        <v>470</v>
      </c>
      <c r="D346" s="155" t="s">
        <v>255</v>
      </c>
      <c r="E346" s="7">
        <v>-1401204</v>
      </c>
      <c r="F346" s="59"/>
    </row>
    <row r="347" spans="1:6" x14ac:dyDescent="0.25">
      <c r="A347" s="208"/>
      <c r="B347" s="208"/>
      <c r="C347" s="20" t="s">
        <v>48</v>
      </c>
      <c r="D347" s="155"/>
      <c r="E347" s="7">
        <v>1679963</v>
      </c>
      <c r="F347" s="59"/>
    </row>
    <row r="348" spans="1:6" x14ac:dyDescent="0.25">
      <c r="A348" s="208"/>
      <c r="B348" s="208"/>
      <c r="C348" s="20" t="s">
        <v>108</v>
      </c>
      <c r="D348" s="155" t="s">
        <v>306</v>
      </c>
      <c r="E348" s="7">
        <v>-1500000</v>
      </c>
      <c r="F348" s="59"/>
    </row>
    <row r="349" spans="1:6" x14ac:dyDescent="0.25">
      <c r="A349" s="208"/>
      <c r="B349" s="208"/>
      <c r="C349" s="20" t="s">
        <v>48</v>
      </c>
      <c r="D349" s="155"/>
      <c r="E349" s="7">
        <v>1500000</v>
      </c>
      <c r="F349" s="59"/>
    </row>
    <row r="350" spans="1:6" x14ac:dyDescent="0.25">
      <c r="A350" s="208"/>
      <c r="B350" s="208"/>
      <c r="C350" s="20" t="s">
        <v>117</v>
      </c>
      <c r="D350" s="155" t="s">
        <v>163</v>
      </c>
      <c r="E350" s="7">
        <v>-16200000</v>
      </c>
      <c r="F350" s="59"/>
    </row>
    <row r="351" spans="1:6" x14ac:dyDescent="0.25">
      <c r="A351" s="208"/>
      <c r="B351" s="208"/>
      <c r="C351" s="20" t="s">
        <v>48</v>
      </c>
      <c r="D351" s="155"/>
      <c r="E351" s="7">
        <v>12500000</v>
      </c>
      <c r="F351" s="59"/>
    </row>
    <row r="352" spans="1:6" x14ac:dyDescent="0.25">
      <c r="A352" s="208"/>
      <c r="B352" s="208"/>
      <c r="C352" s="20" t="s">
        <v>162</v>
      </c>
      <c r="D352" s="155"/>
      <c r="E352" s="7">
        <v>3700000</v>
      </c>
      <c r="F352" s="59"/>
    </row>
    <row r="353" spans="1:6" x14ac:dyDescent="0.25">
      <c r="A353" s="208"/>
      <c r="B353" s="208"/>
      <c r="C353" s="20" t="s">
        <v>48</v>
      </c>
      <c r="D353" s="155"/>
      <c r="E353" s="7">
        <v>50000</v>
      </c>
      <c r="F353" s="59"/>
    </row>
    <row r="354" spans="1:6" x14ac:dyDescent="0.25">
      <c r="A354" s="208"/>
      <c r="B354" s="208"/>
      <c r="C354" s="20" t="s">
        <v>466</v>
      </c>
      <c r="D354" s="155" t="s">
        <v>467</v>
      </c>
      <c r="E354" s="7">
        <v>-50000</v>
      </c>
      <c r="F354" s="59"/>
    </row>
    <row r="355" spans="1:6" x14ac:dyDescent="0.25">
      <c r="A355" s="208"/>
      <c r="B355" s="208"/>
      <c r="C355" s="20" t="s">
        <v>471</v>
      </c>
      <c r="D355" s="155" t="s">
        <v>472</v>
      </c>
      <c r="E355" s="7">
        <v>-80000</v>
      </c>
      <c r="F355" s="59"/>
    </row>
    <row r="356" spans="1:6" x14ac:dyDescent="0.25">
      <c r="A356" s="215"/>
      <c r="B356" s="215"/>
      <c r="C356" s="20" t="s">
        <v>48</v>
      </c>
      <c r="D356" s="155"/>
      <c r="E356" s="7">
        <v>80000</v>
      </c>
      <c r="F356" s="59"/>
    </row>
    <row r="357" spans="1:6" ht="15" customHeight="1" x14ac:dyDescent="0.25">
      <c r="A357" s="207" t="s">
        <v>473</v>
      </c>
      <c r="B357" s="207" t="s">
        <v>337</v>
      </c>
      <c r="C357" s="20" t="s">
        <v>474</v>
      </c>
      <c r="D357" s="155">
        <v>5141</v>
      </c>
      <c r="E357" s="7">
        <v>7122194</v>
      </c>
      <c r="F357" s="205" t="s">
        <v>492</v>
      </c>
    </row>
    <row r="358" spans="1:6" x14ac:dyDescent="0.25">
      <c r="A358" s="208"/>
      <c r="B358" s="208"/>
      <c r="C358" s="20" t="s">
        <v>48</v>
      </c>
      <c r="D358" s="155"/>
      <c r="E358" s="7">
        <v>-7122194</v>
      </c>
      <c r="F358" s="205"/>
    </row>
    <row r="359" spans="1:6" x14ac:dyDescent="0.25">
      <c r="A359" s="208"/>
      <c r="B359" s="208"/>
      <c r="C359" s="209" t="s">
        <v>48</v>
      </c>
      <c r="D359" s="207"/>
      <c r="E359" s="213">
        <v>1325016.8400000001</v>
      </c>
      <c r="F359" s="205"/>
    </row>
    <row r="360" spans="1:6" ht="15.75" thickBot="1" x14ac:dyDescent="0.3">
      <c r="A360" s="208"/>
      <c r="B360" s="208"/>
      <c r="C360" s="210"/>
      <c r="D360" s="208"/>
      <c r="E360" s="214"/>
      <c r="F360" s="206"/>
    </row>
    <row r="361" spans="1:6" x14ac:dyDescent="0.25">
      <c r="A361" s="60"/>
      <c r="B361" s="61"/>
      <c r="C361" s="62"/>
      <c r="D361" s="137"/>
      <c r="E361" s="57">
        <f>SUM(E319:E360)</f>
        <v>374326.48000000068</v>
      </c>
      <c r="F361" s="58" t="s">
        <v>493</v>
      </c>
    </row>
    <row r="362" spans="1:6" ht="15" customHeight="1" x14ac:dyDescent="0.25">
      <c r="A362" s="207" t="s">
        <v>524</v>
      </c>
      <c r="B362" s="207" t="s">
        <v>525</v>
      </c>
      <c r="C362" s="209" t="s">
        <v>526</v>
      </c>
      <c r="D362" s="207" t="s">
        <v>183</v>
      </c>
      <c r="E362" s="213">
        <v>100000</v>
      </c>
      <c r="F362" s="205" t="s">
        <v>527</v>
      </c>
    </row>
    <row r="363" spans="1:6" x14ac:dyDescent="0.25">
      <c r="A363" s="208"/>
      <c r="B363" s="208"/>
      <c r="C363" s="219"/>
      <c r="D363" s="215"/>
      <c r="E363" s="216"/>
      <c r="F363" s="205"/>
    </row>
    <row r="364" spans="1:6" x14ac:dyDescent="0.25">
      <c r="A364" s="208"/>
      <c r="B364" s="208"/>
      <c r="C364" s="209" t="s">
        <v>48</v>
      </c>
      <c r="D364" s="207"/>
      <c r="E364" s="213">
        <v>-100000</v>
      </c>
      <c r="F364" s="205"/>
    </row>
    <row r="365" spans="1:6" x14ac:dyDescent="0.25">
      <c r="A365" s="215"/>
      <c r="B365" s="215"/>
      <c r="C365" s="219"/>
      <c r="D365" s="215"/>
      <c r="E365" s="216"/>
      <c r="F365" s="205"/>
    </row>
    <row r="366" spans="1:6" ht="25.5" x14ac:dyDescent="0.25">
      <c r="A366" s="155" t="s">
        <v>528</v>
      </c>
      <c r="B366" s="155" t="s">
        <v>525</v>
      </c>
      <c r="C366" s="21" t="s">
        <v>529</v>
      </c>
      <c r="D366" s="155" t="s">
        <v>530</v>
      </c>
      <c r="E366" s="22">
        <v>2000000</v>
      </c>
      <c r="F366" s="152" t="s">
        <v>531</v>
      </c>
    </row>
    <row r="367" spans="1:6" ht="40.5" customHeight="1" x14ac:dyDescent="0.25">
      <c r="A367" s="207" t="s">
        <v>532</v>
      </c>
      <c r="B367" s="207" t="s">
        <v>497</v>
      </c>
      <c r="C367" s="21" t="s">
        <v>533</v>
      </c>
      <c r="D367" s="155" t="s">
        <v>183</v>
      </c>
      <c r="E367" s="22">
        <v>45000</v>
      </c>
      <c r="F367" s="206" t="s">
        <v>534</v>
      </c>
    </row>
    <row r="368" spans="1:6" x14ac:dyDescent="0.25">
      <c r="A368" s="215"/>
      <c r="B368" s="215"/>
      <c r="C368" s="20" t="s">
        <v>243</v>
      </c>
      <c r="D368" s="155" t="s">
        <v>207</v>
      </c>
      <c r="E368" s="7">
        <v>-45000</v>
      </c>
      <c r="F368" s="235"/>
    </row>
    <row r="369" spans="1:6" x14ac:dyDescent="0.25">
      <c r="A369" s="207" t="s">
        <v>496</v>
      </c>
      <c r="B369" s="207" t="s">
        <v>497</v>
      </c>
      <c r="C369" s="20" t="s">
        <v>498</v>
      </c>
      <c r="D369" s="155" t="s">
        <v>226</v>
      </c>
      <c r="E369" s="7">
        <v>87530</v>
      </c>
      <c r="F369" s="205" t="s">
        <v>499</v>
      </c>
    </row>
    <row r="370" spans="1:6" x14ac:dyDescent="0.25">
      <c r="A370" s="215"/>
      <c r="B370" s="215"/>
      <c r="C370" s="20" t="s">
        <v>48</v>
      </c>
      <c r="D370" s="155"/>
      <c r="E370" s="7">
        <v>-87530</v>
      </c>
      <c r="F370" s="205"/>
    </row>
    <row r="371" spans="1:6" ht="15" customHeight="1" x14ac:dyDescent="0.25">
      <c r="A371" s="207" t="s">
        <v>502</v>
      </c>
      <c r="B371" s="207" t="s">
        <v>497</v>
      </c>
      <c r="C371" s="20" t="s">
        <v>96</v>
      </c>
      <c r="D371" s="155" t="s">
        <v>431</v>
      </c>
      <c r="E371" s="7">
        <v>-180000</v>
      </c>
      <c r="F371" s="205" t="s">
        <v>501</v>
      </c>
    </row>
    <row r="372" spans="1:6" x14ac:dyDescent="0.25">
      <c r="A372" s="208"/>
      <c r="B372" s="208"/>
      <c r="C372" s="209" t="s">
        <v>500</v>
      </c>
      <c r="D372" s="207" t="s">
        <v>431</v>
      </c>
      <c r="E372" s="213">
        <v>180000</v>
      </c>
      <c r="F372" s="205"/>
    </row>
    <row r="373" spans="1:6" x14ac:dyDescent="0.25">
      <c r="A373" s="215"/>
      <c r="B373" s="215"/>
      <c r="C373" s="219"/>
      <c r="D373" s="215"/>
      <c r="E373" s="216"/>
      <c r="F373" s="205"/>
    </row>
    <row r="374" spans="1:6" x14ac:dyDescent="0.25">
      <c r="A374" s="207" t="s">
        <v>503</v>
      </c>
      <c r="B374" s="207" t="s">
        <v>497</v>
      </c>
      <c r="C374" s="20" t="s">
        <v>506</v>
      </c>
      <c r="D374" s="59"/>
      <c r="E374" s="7">
        <v>702000</v>
      </c>
      <c r="F374" s="205" t="s">
        <v>505</v>
      </c>
    </row>
    <row r="375" spans="1:6" x14ac:dyDescent="0.25">
      <c r="A375" s="208"/>
      <c r="B375" s="208"/>
      <c r="C375" s="20" t="s">
        <v>507</v>
      </c>
      <c r="D375" s="59"/>
      <c r="E375" s="7">
        <v>-499000</v>
      </c>
      <c r="F375" s="205"/>
    </row>
    <row r="376" spans="1:6" x14ac:dyDescent="0.25">
      <c r="A376" s="215"/>
      <c r="B376" s="215"/>
      <c r="C376" s="20" t="s">
        <v>48</v>
      </c>
      <c r="D376" s="59"/>
      <c r="E376" s="7">
        <v>499000</v>
      </c>
      <c r="F376" s="205"/>
    </row>
    <row r="377" spans="1:6" x14ac:dyDescent="0.25">
      <c r="A377" s="207" t="s">
        <v>508</v>
      </c>
      <c r="B377" s="207" t="s">
        <v>497</v>
      </c>
      <c r="C377" s="20" t="s">
        <v>509</v>
      </c>
      <c r="D377" s="59"/>
      <c r="E377" s="7">
        <v>-7000000</v>
      </c>
      <c r="F377" s="205" t="s">
        <v>510</v>
      </c>
    </row>
    <row r="378" spans="1:6" x14ac:dyDescent="0.25">
      <c r="A378" s="208"/>
      <c r="B378" s="208"/>
      <c r="C378" s="20" t="s">
        <v>48</v>
      </c>
      <c r="D378" s="59"/>
      <c r="E378" s="7">
        <v>7000000</v>
      </c>
      <c r="F378" s="205"/>
    </row>
    <row r="379" spans="1:6" x14ac:dyDescent="0.25">
      <c r="A379" s="208"/>
      <c r="B379" s="208"/>
      <c r="C379" s="20" t="s">
        <v>509</v>
      </c>
      <c r="D379" s="59"/>
      <c r="E379" s="7">
        <v>7000000</v>
      </c>
      <c r="F379" s="205"/>
    </row>
    <row r="380" spans="1:6" x14ac:dyDescent="0.25">
      <c r="A380" s="215"/>
      <c r="B380" s="215"/>
      <c r="C380" s="20" t="s">
        <v>48</v>
      </c>
      <c r="D380" s="59"/>
      <c r="E380" s="7">
        <v>-7000000</v>
      </c>
      <c r="F380" s="205"/>
    </row>
    <row r="381" spans="1:6" x14ac:dyDescent="0.25">
      <c r="A381" s="207" t="s">
        <v>511</v>
      </c>
      <c r="B381" s="207" t="s">
        <v>497</v>
      </c>
      <c r="C381" s="209" t="s">
        <v>48</v>
      </c>
      <c r="D381" s="207"/>
      <c r="E381" s="213">
        <v>397841.81</v>
      </c>
      <c r="F381" s="205" t="s">
        <v>512</v>
      </c>
    </row>
    <row r="382" spans="1:6" x14ac:dyDescent="0.25">
      <c r="A382" s="208"/>
      <c r="B382" s="208"/>
      <c r="C382" s="210"/>
      <c r="D382" s="208"/>
      <c r="E382" s="214"/>
      <c r="F382" s="205"/>
    </row>
    <row r="383" spans="1:6" x14ac:dyDescent="0.25">
      <c r="A383" s="215"/>
      <c r="B383" s="215"/>
      <c r="C383" s="219"/>
      <c r="D383" s="215"/>
      <c r="E383" s="216"/>
      <c r="F383" s="205"/>
    </row>
    <row r="384" spans="1:6" ht="15" customHeight="1" x14ac:dyDescent="0.25">
      <c r="A384" s="207" t="s">
        <v>513</v>
      </c>
      <c r="B384" s="207" t="s">
        <v>497</v>
      </c>
      <c r="C384" s="20" t="s">
        <v>52</v>
      </c>
      <c r="D384" s="59" t="s">
        <v>286</v>
      </c>
      <c r="E384" s="7">
        <v>-467110</v>
      </c>
      <c r="F384" s="205" t="s">
        <v>515</v>
      </c>
    </row>
    <row r="385" spans="1:6" x14ac:dyDescent="0.25">
      <c r="A385" s="208"/>
      <c r="B385" s="208"/>
      <c r="C385" s="20" t="s">
        <v>500</v>
      </c>
      <c r="D385" s="59" t="s">
        <v>286</v>
      </c>
      <c r="E385" s="7">
        <v>-334494.09999999998</v>
      </c>
      <c r="F385" s="205"/>
    </row>
    <row r="386" spans="1:6" x14ac:dyDescent="0.25">
      <c r="A386" s="208"/>
      <c r="B386" s="208"/>
      <c r="C386" s="20" t="s">
        <v>514</v>
      </c>
      <c r="D386" s="59" t="s">
        <v>286</v>
      </c>
      <c r="E386" s="7">
        <v>711945.8</v>
      </c>
      <c r="F386" s="205"/>
    </row>
    <row r="387" spans="1:6" x14ac:dyDescent="0.25">
      <c r="A387" s="208"/>
      <c r="B387" s="208"/>
      <c r="C387" s="209" t="s">
        <v>48</v>
      </c>
      <c r="D387" s="217"/>
      <c r="E387" s="213">
        <v>89658.3</v>
      </c>
      <c r="F387" s="205"/>
    </row>
    <row r="388" spans="1:6" x14ac:dyDescent="0.25">
      <c r="A388" s="215"/>
      <c r="B388" s="215"/>
      <c r="C388" s="219"/>
      <c r="D388" s="218"/>
      <c r="E388" s="216"/>
      <c r="F388" s="205"/>
    </row>
    <row r="389" spans="1:6" x14ac:dyDescent="0.25">
      <c r="A389" s="207" t="s">
        <v>516</v>
      </c>
      <c r="B389" s="207" t="s">
        <v>497</v>
      </c>
      <c r="C389" s="20" t="s">
        <v>518</v>
      </c>
      <c r="D389" s="59" t="s">
        <v>517</v>
      </c>
      <c r="E389" s="7">
        <v>2000000</v>
      </c>
      <c r="F389" s="205" t="s">
        <v>520</v>
      </c>
    </row>
    <row r="390" spans="1:6" ht="17.25" customHeight="1" x14ac:dyDescent="0.25">
      <c r="A390" s="208"/>
      <c r="B390" s="208"/>
      <c r="C390" s="209" t="s">
        <v>518</v>
      </c>
      <c r="D390" s="207" t="s">
        <v>519</v>
      </c>
      <c r="E390" s="213">
        <v>-2000000</v>
      </c>
      <c r="F390" s="205"/>
    </row>
    <row r="391" spans="1:6" ht="15.75" customHeight="1" x14ac:dyDescent="0.25">
      <c r="A391" s="215"/>
      <c r="B391" s="215"/>
      <c r="C391" s="219"/>
      <c r="D391" s="215"/>
      <c r="E391" s="216"/>
      <c r="F391" s="205"/>
    </row>
    <row r="392" spans="1:6" x14ac:dyDescent="0.25">
      <c r="A392" s="207" t="s">
        <v>521</v>
      </c>
      <c r="B392" s="207" t="s">
        <v>497</v>
      </c>
      <c r="C392" s="209" t="s">
        <v>36</v>
      </c>
      <c r="D392" s="207" t="s">
        <v>286</v>
      </c>
      <c r="E392" s="213">
        <v>5395062.2400000002</v>
      </c>
      <c r="F392" s="205" t="s">
        <v>523</v>
      </c>
    </row>
    <row r="393" spans="1:6" x14ac:dyDescent="0.25">
      <c r="A393" s="208"/>
      <c r="B393" s="208"/>
      <c r="C393" s="210"/>
      <c r="D393" s="208"/>
      <c r="E393" s="214"/>
      <c r="F393" s="205"/>
    </row>
    <row r="394" spans="1:6" x14ac:dyDescent="0.25">
      <c r="A394" s="208"/>
      <c r="B394" s="208"/>
      <c r="C394" s="210"/>
      <c r="D394" s="208"/>
      <c r="E394" s="214"/>
      <c r="F394" s="205"/>
    </row>
    <row r="395" spans="1:6" x14ac:dyDescent="0.25">
      <c r="A395" s="208"/>
      <c r="B395" s="208"/>
      <c r="C395" s="210"/>
      <c r="D395" s="208"/>
      <c r="E395" s="214"/>
      <c r="F395" s="205"/>
    </row>
    <row r="396" spans="1:6" x14ac:dyDescent="0.25">
      <c r="A396" s="215"/>
      <c r="B396" s="215"/>
      <c r="C396" s="219"/>
      <c r="D396" s="215"/>
      <c r="E396" s="216"/>
      <c r="F396" s="205"/>
    </row>
    <row r="397" spans="1:6" x14ac:dyDescent="0.25">
      <c r="A397" s="207" t="s">
        <v>535</v>
      </c>
      <c r="B397" s="207" t="s">
        <v>497</v>
      </c>
      <c r="C397" s="209" t="s">
        <v>323</v>
      </c>
      <c r="D397" s="59"/>
      <c r="E397" s="7">
        <v>1962450</v>
      </c>
      <c r="F397" s="205" t="s">
        <v>324</v>
      </c>
    </row>
    <row r="398" spans="1:6" x14ac:dyDescent="0.25">
      <c r="A398" s="208"/>
      <c r="B398" s="208"/>
      <c r="C398" s="210"/>
      <c r="D398" s="217"/>
      <c r="E398" s="213">
        <v>-1962250</v>
      </c>
      <c r="F398" s="205"/>
    </row>
    <row r="399" spans="1:6" x14ac:dyDescent="0.25">
      <c r="A399" s="215"/>
      <c r="B399" s="215"/>
      <c r="C399" s="219"/>
      <c r="D399" s="218"/>
      <c r="E399" s="216"/>
      <c r="F399" s="205"/>
    </row>
    <row r="400" spans="1:6" ht="15" customHeight="1" x14ac:dyDescent="0.25">
      <c r="A400" s="207" t="s">
        <v>536</v>
      </c>
      <c r="B400" s="207" t="s">
        <v>337</v>
      </c>
      <c r="C400" s="20" t="s">
        <v>541</v>
      </c>
      <c r="D400" s="155" t="s">
        <v>542</v>
      </c>
      <c r="E400" s="7">
        <v>-1200000</v>
      </c>
      <c r="F400" s="206" t="s">
        <v>540</v>
      </c>
    </row>
    <row r="401" spans="1:6" x14ac:dyDescent="0.25">
      <c r="A401" s="208"/>
      <c r="B401" s="208"/>
      <c r="C401" s="20" t="s">
        <v>543</v>
      </c>
      <c r="D401" s="155" t="s">
        <v>343</v>
      </c>
      <c r="E401" s="7">
        <v>-1500000</v>
      </c>
      <c r="F401" s="234"/>
    </row>
    <row r="402" spans="1:6" x14ac:dyDescent="0.25">
      <c r="A402" s="208"/>
      <c r="B402" s="208"/>
      <c r="C402" s="20" t="s">
        <v>544</v>
      </c>
      <c r="D402" s="155" t="s">
        <v>545</v>
      </c>
      <c r="E402" s="7">
        <v>-1854000</v>
      </c>
      <c r="F402" s="234"/>
    </row>
    <row r="403" spans="1:6" x14ac:dyDescent="0.25">
      <c r="A403" s="208"/>
      <c r="B403" s="208"/>
      <c r="C403" s="20" t="s">
        <v>295</v>
      </c>
      <c r="D403" s="155" t="s">
        <v>296</v>
      </c>
      <c r="E403" s="7">
        <v>-18000000</v>
      </c>
      <c r="F403" s="234"/>
    </row>
    <row r="404" spans="1:6" x14ac:dyDescent="0.25">
      <c r="A404" s="208"/>
      <c r="B404" s="208"/>
      <c r="C404" s="20" t="s">
        <v>156</v>
      </c>
      <c r="D404" s="155" t="s">
        <v>155</v>
      </c>
      <c r="E404" s="7">
        <v>-2500000</v>
      </c>
      <c r="F404" s="234"/>
    </row>
    <row r="405" spans="1:6" ht="15.75" thickBot="1" x14ac:dyDescent="0.3">
      <c r="A405" s="208"/>
      <c r="B405" s="208"/>
      <c r="C405" s="77" t="s">
        <v>48</v>
      </c>
      <c r="D405" s="151"/>
      <c r="E405" s="78">
        <v>25286350</v>
      </c>
      <c r="F405" s="234"/>
    </row>
    <row r="406" spans="1:6" x14ac:dyDescent="0.25">
      <c r="A406" s="79"/>
      <c r="B406" s="79"/>
      <c r="C406" s="80"/>
      <c r="D406" s="79"/>
      <c r="E406" s="81">
        <f>SUM(E361:E405)</f>
        <v>9101780.5300000012</v>
      </c>
      <c r="F406" s="79" t="s">
        <v>547</v>
      </c>
    </row>
    <row r="407" spans="1:6" ht="15" customHeight="1" x14ac:dyDescent="0.25">
      <c r="A407" s="207" t="s">
        <v>407</v>
      </c>
      <c r="B407" s="207" t="s">
        <v>550</v>
      </c>
      <c r="C407" s="209" t="s">
        <v>410</v>
      </c>
      <c r="D407" s="207" t="s">
        <v>411</v>
      </c>
      <c r="E407" s="213">
        <v>-40000</v>
      </c>
      <c r="F407" s="205" t="s">
        <v>553</v>
      </c>
    </row>
    <row r="408" spans="1:6" x14ac:dyDescent="0.25">
      <c r="A408" s="208"/>
      <c r="B408" s="208"/>
      <c r="C408" s="219"/>
      <c r="D408" s="215"/>
      <c r="E408" s="216"/>
      <c r="F408" s="205"/>
    </row>
    <row r="409" spans="1:6" x14ac:dyDescent="0.25">
      <c r="A409" s="208"/>
      <c r="B409" s="208"/>
      <c r="C409" s="209" t="s">
        <v>551</v>
      </c>
      <c r="D409" s="207" t="s">
        <v>552</v>
      </c>
      <c r="E409" s="213">
        <v>40000</v>
      </c>
      <c r="F409" s="205"/>
    </row>
    <row r="410" spans="1:6" x14ac:dyDescent="0.25">
      <c r="A410" s="208"/>
      <c r="B410" s="208"/>
      <c r="C410" s="210"/>
      <c r="D410" s="208"/>
      <c r="E410" s="214"/>
      <c r="F410" s="205"/>
    </row>
    <row r="411" spans="1:6" x14ac:dyDescent="0.25">
      <c r="A411" s="215"/>
      <c r="B411" s="215"/>
      <c r="C411" s="219"/>
      <c r="D411" s="215"/>
      <c r="E411" s="216"/>
      <c r="F411" s="205"/>
    </row>
    <row r="412" spans="1:6" x14ac:dyDescent="0.25">
      <c r="A412" s="207" t="s">
        <v>554</v>
      </c>
      <c r="B412" s="207" t="s">
        <v>550</v>
      </c>
      <c r="C412" s="209" t="s">
        <v>556</v>
      </c>
      <c r="D412" s="207">
        <v>390.13929999999999</v>
      </c>
      <c r="E412" s="213">
        <v>334000</v>
      </c>
      <c r="F412" s="205" t="s">
        <v>557</v>
      </c>
    </row>
    <row r="413" spans="1:6" x14ac:dyDescent="0.25">
      <c r="A413" s="208"/>
      <c r="B413" s="208"/>
      <c r="C413" s="210"/>
      <c r="D413" s="208"/>
      <c r="E413" s="214"/>
      <c r="F413" s="205"/>
    </row>
    <row r="414" spans="1:6" x14ac:dyDescent="0.25">
      <c r="A414" s="208"/>
      <c r="B414" s="208"/>
      <c r="C414" s="210"/>
      <c r="D414" s="208"/>
      <c r="E414" s="214"/>
      <c r="F414" s="205"/>
    </row>
    <row r="415" spans="1:6" x14ac:dyDescent="0.25">
      <c r="A415" s="215"/>
      <c r="B415" s="215"/>
      <c r="C415" s="219"/>
      <c r="D415" s="215"/>
      <c r="E415" s="216"/>
      <c r="F415" s="205"/>
    </row>
    <row r="416" spans="1:6" ht="17.25" customHeight="1" x14ac:dyDescent="0.25">
      <c r="A416" s="207" t="s">
        <v>558</v>
      </c>
      <c r="B416" s="207" t="s">
        <v>550</v>
      </c>
      <c r="C416" s="237" t="s">
        <v>105</v>
      </c>
      <c r="D416" s="207" t="s">
        <v>179</v>
      </c>
      <c r="E416" s="213">
        <v>-1496251.56</v>
      </c>
      <c r="F416" s="205" t="s">
        <v>561</v>
      </c>
    </row>
    <row r="417" spans="1:6" x14ac:dyDescent="0.25">
      <c r="A417" s="208"/>
      <c r="B417" s="208"/>
      <c r="C417" s="237"/>
      <c r="D417" s="215"/>
      <c r="E417" s="216"/>
      <c r="F417" s="205"/>
    </row>
    <row r="418" spans="1:6" x14ac:dyDescent="0.25">
      <c r="A418" s="208"/>
      <c r="B418" s="208"/>
      <c r="C418" s="209" t="s">
        <v>559</v>
      </c>
      <c r="D418" s="207" t="s">
        <v>560</v>
      </c>
      <c r="E418" s="213">
        <v>1496251.56</v>
      </c>
      <c r="F418" s="205"/>
    </row>
    <row r="419" spans="1:6" x14ac:dyDescent="0.25">
      <c r="A419" s="215"/>
      <c r="B419" s="215"/>
      <c r="C419" s="219"/>
      <c r="D419" s="215"/>
      <c r="E419" s="216"/>
      <c r="F419" s="205"/>
    </row>
    <row r="420" spans="1:6" ht="76.5" x14ac:dyDescent="0.25">
      <c r="A420" s="155" t="s">
        <v>562</v>
      </c>
      <c r="B420" s="155" t="s">
        <v>550</v>
      </c>
      <c r="C420" s="21" t="s">
        <v>564</v>
      </c>
      <c r="D420" s="69"/>
      <c r="E420" s="22">
        <v>79194.67</v>
      </c>
      <c r="F420" s="149" t="s">
        <v>565</v>
      </c>
    </row>
    <row r="421" spans="1:6" x14ac:dyDescent="0.25">
      <c r="A421" s="207" t="s">
        <v>566</v>
      </c>
      <c r="B421" s="207" t="s">
        <v>550</v>
      </c>
      <c r="C421" s="209" t="s">
        <v>65</v>
      </c>
      <c r="D421" s="207" t="s">
        <v>431</v>
      </c>
      <c r="E421" s="213">
        <v>3015</v>
      </c>
      <c r="F421" s="205" t="s">
        <v>568</v>
      </c>
    </row>
    <row r="422" spans="1:6" x14ac:dyDescent="0.25">
      <c r="A422" s="208"/>
      <c r="B422" s="208"/>
      <c r="C422" s="210"/>
      <c r="D422" s="208"/>
      <c r="E422" s="214"/>
      <c r="F422" s="205"/>
    </row>
    <row r="423" spans="1:6" x14ac:dyDescent="0.25">
      <c r="A423" s="208"/>
      <c r="B423" s="208"/>
      <c r="C423" s="210"/>
      <c r="D423" s="208"/>
      <c r="E423" s="214"/>
      <c r="F423" s="205"/>
    </row>
    <row r="424" spans="1:6" x14ac:dyDescent="0.25">
      <c r="A424" s="215"/>
      <c r="B424" s="215"/>
      <c r="C424" s="219"/>
      <c r="D424" s="215"/>
      <c r="E424" s="216"/>
      <c r="F424" s="205"/>
    </row>
    <row r="425" spans="1:6" x14ac:dyDescent="0.25">
      <c r="A425" s="207" t="s">
        <v>569</v>
      </c>
      <c r="B425" s="207" t="s">
        <v>550</v>
      </c>
      <c r="C425" s="20" t="s">
        <v>52</v>
      </c>
      <c r="D425" s="155" t="s">
        <v>199</v>
      </c>
      <c r="E425" s="7">
        <v>-1681</v>
      </c>
      <c r="F425" s="205" t="s">
        <v>570</v>
      </c>
    </row>
    <row r="426" spans="1:6" x14ac:dyDescent="0.25">
      <c r="A426" s="215"/>
      <c r="B426" s="215"/>
      <c r="C426" s="20" t="s">
        <v>48</v>
      </c>
      <c r="D426" s="155"/>
      <c r="E426" s="7">
        <v>1681</v>
      </c>
      <c r="F426" s="205"/>
    </row>
    <row r="427" spans="1:6" ht="15" customHeight="1" x14ac:dyDescent="0.25">
      <c r="A427" s="207" t="s">
        <v>571</v>
      </c>
      <c r="B427" s="207" t="s">
        <v>550</v>
      </c>
      <c r="C427" s="20" t="s">
        <v>279</v>
      </c>
      <c r="D427" s="155" t="s">
        <v>280</v>
      </c>
      <c r="E427" s="7">
        <v>-211024</v>
      </c>
      <c r="F427" s="205" t="s">
        <v>572</v>
      </c>
    </row>
    <row r="428" spans="1:6" x14ac:dyDescent="0.25">
      <c r="A428" s="208"/>
      <c r="B428" s="208"/>
      <c r="C428" s="209" t="s">
        <v>61</v>
      </c>
      <c r="D428" s="207" t="s">
        <v>280</v>
      </c>
      <c r="E428" s="213">
        <v>211024</v>
      </c>
      <c r="F428" s="205"/>
    </row>
    <row r="429" spans="1:6" x14ac:dyDescent="0.25">
      <c r="A429" s="208"/>
      <c r="B429" s="208"/>
      <c r="C429" s="219"/>
      <c r="D429" s="215"/>
      <c r="E429" s="216"/>
      <c r="F429" s="205"/>
    </row>
    <row r="430" spans="1:6" ht="15" customHeight="1" x14ac:dyDescent="0.25">
      <c r="A430" s="208"/>
      <c r="B430" s="208"/>
      <c r="C430" s="20" t="s">
        <v>279</v>
      </c>
      <c r="D430" s="155" t="s">
        <v>280</v>
      </c>
      <c r="E430" s="7">
        <v>-27820</v>
      </c>
      <c r="F430" s="205" t="s">
        <v>573</v>
      </c>
    </row>
    <row r="431" spans="1:6" x14ac:dyDescent="0.25">
      <c r="A431" s="208"/>
      <c r="B431" s="208"/>
      <c r="C431" s="209" t="s">
        <v>279</v>
      </c>
      <c r="D431" s="207" t="s">
        <v>280</v>
      </c>
      <c r="E431" s="213">
        <v>27820</v>
      </c>
      <c r="F431" s="205"/>
    </row>
    <row r="432" spans="1:6" x14ac:dyDescent="0.25">
      <c r="A432" s="208"/>
      <c r="B432" s="208"/>
      <c r="C432" s="219"/>
      <c r="D432" s="215"/>
      <c r="E432" s="216"/>
      <c r="F432" s="205"/>
    </row>
    <row r="433" spans="1:6" ht="15" customHeight="1" x14ac:dyDescent="0.25">
      <c r="A433" s="208"/>
      <c r="B433" s="208"/>
      <c r="C433" s="209" t="s">
        <v>279</v>
      </c>
      <c r="D433" s="207" t="s">
        <v>280</v>
      </c>
      <c r="E433" s="213">
        <v>-250502.77</v>
      </c>
      <c r="F433" s="205" t="s">
        <v>574</v>
      </c>
    </row>
    <row r="434" spans="1:6" x14ac:dyDescent="0.25">
      <c r="A434" s="208"/>
      <c r="B434" s="208"/>
      <c r="C434" s="219"/>
      <c r="D434" s="215"/>
      <c r="E434" s="216"/>
      <c r="F434" s="205"/>
    </row>
    <row r="435" spans="1:6" x14ac:dyDescent="0.25">
      <c r="A435" s="208"/>
      <c r="B435" s="208"/>
      <c r="C435" s="209" t="s">
        <v>61</v>
      </c>
      <c r="D435" s="207" t="s">
        <v>280</v>
      </c>
      <c r="E435" s="213">
        <v>250502.77</v>
      </c>
      <c r="F435" s="205"/>
    </row>
    <row r="436" spans="1:6" x14ac:dyDescent="0.25">
      <c r="A436" s="208"/>
      <c r="B436" s="208"/>
      <c r="C436" s="219"/>
      <c r="D436" s="215"/>
      <c r="E436" s="216"/>
      <c r="F436" s="205"/>
    </row>
    <row r="437" spans="1:6" x14ac:dyDescent="0.25">
      <c r="A437" s="208"/>
      <c r="B437" s="208"/>
      <c r="C437" s="209" t="s">
        <v>279</v>
      </c>
      <c r="D437" s="207" t="s">
        <v>280</v>
      </c>
      <c r="E437" s="213">
        <v>-42686</v>
      </c>
      <c r="F437" s="205" t="s">
        <v>575</v>
      </c>
    </row>
    <row r="438" spans="1:6" x14ac:dyDescent="0.25">
      <c r="A438" s="208"/>
      <c r="B438" s="208"/>
      <c r="C438" s="219"/>
      <c r="D438" s="215"/>
      <c r="E438" s="216"/>
      <c r="F438" s="205"/>
    </row>
    <row r="439" spans="1:6" x14ac:dyDescent="0.25">
      <c r="A439" s="208"/>
      <c r="B439" s="208"/>
      <c r="C439" s="209" t="s">
        <v>61</v>
      </c>
      <c r="D439" s="207" t="s">
        <v>280</v>
      </c>
      <c r="E439" s="213">
        <v>42686</v>
      </c>
      <c r="F439" s="205"/>
    </row>
    <row r="440" spans="1:6" x14ac:dyDescent="0.25">
      <c r="A440" s="208"/>
      <c r="B440" s="208"/>
      <c r="C440" s="219"/>
      <c r="D440" s="215"/>
      <c r="E440" s="216"/>
      <c r="F440" s="205"/>
    </row>
    <row r="441" spans="1:6" ht="15" customHeight="1" x14ac:dyDescent="0.25">
      <c r="A441" s="208"/>
      <c r="B441" s="208"/>
      <c r="C441" s="20" t="s">
        <v>279</v>
      </c>
      <c r="D441" s="155" t="s">
        <v>280</v>
      </c>
      <c r="E441" s="7">
        <v>-35680</v>
      </c>
      <c r="F441" s="205" t="s">
        <v>576</v>
      </c>
    </row>
    <row r="442" spans="1:6" x14ac:dyDescent="0.25">
      <c r="A442" s="208"/>
      <c r="B442" s="208"/>
      <c r="C442" s="209" t="s">
        <v>61</v>
      </c>
      <c r="D442" s="207" t="s">
        <v>280</v>
      </c>
      <c r="E442" s="213">
        <v>35680</v>
      </c>
      <c r="F442" s="205"/>
    </row>
    <row r="443" spans="1:6" x14ac:dyDescent="0.25">
      <c r="A443" s="208"/>
      <c r="B443" s="208"/>
      <c r="C443" s="219"/>
      <c r="D443" s="215"/>
      <c r="E443" s="216"/>
      <c r="F443" s="205"/>
    </row>
    <row r="444" spans="1:6" ht="15" customHeight="1" x14ac:dyDescent="0.25">
      <c r="A444" s="208"/>
      <c r="B444" s="208"/>
      <c r="C444" s="20" t="s">
        <v>279</v>
      </c>
      <c r="D444" s="59" t="s">
        <v>280</v>
      </c>
      <c r="E444" s="7">
        <v>-1129135.83</v>
      </c>
      <c r="F444" s="205" t="s">
        <v>577</v>
      </c>
    </row>
    <row r="445" spans="1:6" x14ac:dyDescent="0.25">
      <c r="A445" s="208"/>
      <c r="B445" s="208"/>
      <c r="C445" s="209" t="s">
        <v>48</v>
      </c>
      <c r="D445" s="217"/>
      <c r="E445" s="213">
        <v>1129135.83</v>
      </c>
      <c r="F445" s="205"/>
    </row>
    <row r="446" spans="1:6" x14ac:dyDescent="0.25">
      <c r="A446" s="215"/>
      <c r="B446" s="215"/>
      <c r="C446" s="219"/>
      <c r="D446" s="218"/>
      <c r="E446" s="216"/>
      <c r="F446" s="205"/>
    </row>
    <row r="447" spans="1:6" x14ac:dyDescent="0.25">
      <c r="A447" s="207" t="s">
        <v>578</v>
      </c>
      <c r="B447" s="207" t="s">
        <v>550</v>
      </c>
      <c r="C447" s="209" t="s">
        <v>279</v>
      </c>
      <c r="D447" s="207" t="s">
        <v>579</v>
      </c>
      <c r="E447" s="213">
        <v>-117865</v>
      </c>
      <c r="F447" s="205" t="s">
        <v>581</v>
      </c>
    </row>
    <row r="448" spans="1:6" x14ac:dyDescent="0.25">
      <c r="A448" s="208"/>
      <c r="B448" s="208"/>
      <c r="C448" s="219"/>
      <c r="D448" s="215"/>
      <c r="E448" s="216"/>
      <c r="F448" s="205"/>
    </row>
    <row r="449" spans="1:6" x14ac:dyDescent="0.25">
      <c r="A449" s="208"/>
      <c r="B449" s="208"/>
      <c r="C449" s="209" t="s">
        <v>580</v>
      </c>
      <c r="D449" s="207" t="s">
        <v>579</v>
      </c>
      <c r="E449" s="213">
        <v>117865</v>
      </c>
      <c r="F449" s="205"/>
    </row>
    <row r="450" spans="1:6" x14ac:dyDescent="0.25">
      <c r="A450" s="208"/>
      <c r="B450" s="208"/>
      <c r="C450" s="219"/>
      <c r="D450" s="215"/>
      <c r="E450" s="216"/>
      <c r="F450" s="205"/>
    </row>
    <row r="451" spans="1:6" ht="15" customHeight="1" x14ac:dyDescent="0.25">
      <c r="A451" s="208"/>
      <c r="B451" s="208"/>
      <c r="C451" s="20" t="s">
        <v>279</v>
      </c>
      <c r="D451" s="59" t="s">
        <v>579</v>
      </c>
      <c r="E451" s="7">
        <v>-411753.45</v>
      </c>
      <c r="F451" s="205" t="s">
        <v>582</v>
      </c>
    </row>
    <row r="452" spans="1:6" x14ac:dyDescent="0.25">
      <c r="A452" s="208"/>
      <c r="B452" s="208"/>
      <c r="C452" s="209" t="s">
        <v>48</v>
      </c>
      <c r="D452" s="217"/>
      <c r="E452" s="213">
        <v>411753.45</v>
      </c>
      <c r="F452" s="205"/>
    </row>
    <row r="453" spans="1:6" x14ac:dyDescent="0.25">
      <c r="A453" s="215"/>
      <c r="B453" s="215"/>
      <c r="C453" s="219"/>
      <c r="D453" s="218"/>
      <c r="E453" s="216"/>
      <c r="F453" s="205"/>
    </row>
    <row r="454" spans="1:6" ht="18" customHeight="1" x14ac:dyDescent="0.25">
      <c r="A454" s="207" t="s">
        <v>588</v>
      </c>
      <c r="B454" s="207" t="s">
        <v>550</v>
      </c>
      <c r="C454" s="20" t="s">
        <v>137</v>
      </c>
      <c r="D454" s="59"/>
      <c r="E454" s="7">
        <v>89896</v>
      </c>
      <c r="F454" s="227" t="s">
        <v>587</v>
      </c>
    </row>
    <row r="455" spans="1:6" ht="18" customHeight="1" x14ac:dyDescent="0.25">
      <c r="A455" s="208"/>
      <c r="B455" s="208"/>
      <c r="C455" s="209" t="s">
        <v>48</v>
      </c>
      <c r="D455" s="217"/>
      <c r="E455" s="213">
        <v>-89896</v>
      </c>
      <c r="F455" s="227"/>
    </row>
    <row r="456" spans="1:6" x14ac:dyDescent="0.25">
      <c r="A456" s="215"/>
      <c r="B456" s="215"/>
      <c r="C456" s="219"/>
      <c r="D456" s="218"/>
      <c r="E456" s="216"/>
      <c r="F456" s="227"/>
    </row>
    <row r="457" spans="1:6" ht="15.75" customHeight="1" x14ac:dyDescent="0.25">
      <c r="A457" s="207" t="s">
        <v>583</v>
      </c>
      <c r="B457" s="207" t="s">
        <v>550</v>
      </c>
      <c r="C457" s="209" t="s">
        <v>48</v>
      </c>
      <c r="D457" s="211"/>
      <c r="E457" s="213">
        <v>-15000000</v>
      </c>
      <c r="F457" s="205" t="s">
        <v>586</v>
      </c>
    </row>
    <row r="458" spans="1:6" ht="16.5" customHeight="1" x14ac:dyDescent="0.25">
      <c r="A458" s="208"/>
      <c r="B458" s="208"/>
      <c r="C458" s="210"/>
      <c r="D458" s="212"/>
      <c r="E458" s="214"/>
      <c r="F458" s="205"/>
    </row>
    <row r="459" spans="1:6" x14ac:dyDescent="0.25">
      <c r="A459" s="215"/>
      <c r="B459" s="215"/>
      <c r="C459" s="219"/>
      <c r="D459" s="236"/>
      <c r="E459" s="216"/>
      <c r="F459" s="205"/>
    </row>
    <row r="460" spans="1:6" x14ac:dyDescent="0.25">
      <c r="A460" s="207" t="s">
        <v>589</v>
      </c>
      <c r="B460" s="207" t="s">
        <v>550</v>
      </c>
      <c r="C460" s="209" t="s">
        <v>592</v>
      </c>
      <c r="D460" s="207" t="s">
        <v>368</v>
      </c>
      <c r="E460" s="213">
        <v>49991</v>
      </c>
      <c r="F460" s="205" t="s">
        <v>591</v>
      </c>
    </row>
    <row r="461" spans="1:6" x14ac:dyDescent="0.25">
      <c r="A461" s="208"/>
      <c r="B461" s="208"/>
      <c r="C461" s="210"/>
      <c r="D461" s="208"/>
      <c r="E461" s="214"/>
      <c r="F461" s="205"/>
    </row>
    <row r="462" spans="1:6" x14ac:dyDescent="0.25">
      <c r="A462" s="215"/>
      <c r="B462" s="215"/>
      <c r="C462" s="219"/>
      <c r="D462" s="215"/>
      <c r="E462" s="216"/>
      <c r="F462" s="205"/>
    </row>
    <row r="463" spans="1:6" ht="15" customHeight="1" x14ac:dyDescent="0.25">
      <c r="A463" s="207" t="s">
        <v>593</v>
      </c>
      <c r="B463" s="207" t="s">
        <v>550</v>
      </c>
      <c r="C463" s="209" t="s">
        <v>594</v>
      </c>
      <c r="D463" s="207" t="s">
        <v>288</v>
      </c>
      <c r="E463" s="213">
        <v>-1600000</v>
      </c>
      <c r="F463" s="205" t="s">
        <v>597</v>
      </c>
    </row>
    <row r="464" spans="1:6" x14ac:dyDescent="0.25">
      <c r="A464" s="208"/>
      <c r="B464" s="208"/>
      <c r="C464" s="219"/>
      <c r="D464" s="215"/>
      <c r="E464" s="216"/>
      <c r="F464" s="205"/>
    </row>
    <row r="465" spans="1:6" x14ac:dyDescent="0.25">
      <c r="A465" s="208"/>
      <c r="B465" s="208"/>
      <c r="C465" s="209" t="s">
        <v>595</v>
      </c>
      <c r="D465" s="207" t="s">
        <v>596</v>
      </c>
      <c r="E465" s="213">
        <v>1600000</v>
      </c>
      <c r="F465" s="205"/>
    </row>
    <row r="466" spans="1:6" x14ac:dyDescent="0.25">
      <c r="A466" s="215"/>
      <c r="B466" s="215"/>
      <c r="C466" s="219"/>
      <c r="D466" s="215"/>
      <c r="E466" s="216"/>
      <c r="F466" s="205"/>
    </row>
    <row r="467" spans="1:6" x14ac:dyDescent="0.25">
      <c r="A467" s="207" t="s">
        <v>598</v>
      </c>
      <c r="B467" s="207" t="s">
        <v>550</v>
      </c>
      <c r="C467" s="209" t="s">
        <v>600</v>
      </c>
      <c r="D467" s="207" t="s">
        <v>82</v>
      </c>
      <c r="E467" s="213">
        <v>140000</v>
      </c>
      <c r="F467" s="205" t="s">
        <v>601</v>
      </c>
    </row>
    <row r="468" spans="1:6" x14ac:dyDescent="0.25">
      <c r="A468" s="208"/>
      <c r="B468" s="208"/>
      <c r="C468" s="210"/>
      <c r="D468" s="208"/>
      <c r="E468" s="214"/>
      <c r="F468" s="205"/>
    </row>
    <row r="469" spans="1:6" x14ac:dyDescent="0.25">
      <c r="A469" s="208"/>
      <c r="B469" s="208"/>
      <c r="C469" s="210"/>
      <c r="D469" s="208"/>
      <c r="E469" s="214"/>
      <c r="F469" s="205"/>
    </row>
    <row r="470" spans="1:6" x14ac:dyDescent="0.25">
      <c r="A470" s="215"/>
      <c r="B470" s="215"/>
      <c r="C470" s="219"/>
      <c r="D470" s="215"/>
      <c r="E470" s="216"/>
      <c r="F470" s="205"/>
    </row>
    <row r="471" spans="1:6" ht="15" customHeight="1" x14ac:dyDescent="0.25">
      <c r="A471" s="207" t="s">
        <v>602</v>
      </c>
      <c r="B471" s="207" t="s">
        <v>550</v>
      </c>
      <c r="C471" s="20" t="s">
        <v>500</v>
      </c>
      <c r="D471" s="155" t="s">
        <v>286</v>
      </c>
      <c r="E471" s="7">
        <v>-1029607.24</v>
      </c>
      <c r="F471" s="205" t="s">
        <v>603</v>
      </c>
    </row>
    <row r="472" spans="1:6" x14ac:dyDescent="0.25">
      <c r="A472" s="208"/>
      <c r="B472" s="208"/>
      <c r="C472" s="209" t="s">
        <v>52</v>
      </c>
      <c r="D472" s="207" t="s">
        <v>286</v>
      </c>
      <c r="E472" s="213">
        <v>1029607.24</v>
      </c>
      <c r="F472" s="205"/>
    </row>
    <row r="473" spans="1:6" x14ac:dyDescent="0.25">
      <c r="A473" s="215"/>
      <c r="B473" s="215"/>
      <c r="C473" s="219"/>
      <c r="D473" s="215"/>
      <c r="E473" s="216"/>
      <c r="F473" s="205"/>
    </row>
    <row r="474" spans="1:6" ht="15" customHeight="1" x14ac:dyDescent="0.25">
      <c r="A474" s="207" t="s">
        <v>604</v>
      </c>
      <c r="B474" s="207" t="s">
        <v>550</v>
      </c>
      <c r="C474" s="20" t="s">
        <v>458</v>
      </c>
      <c r="D474" s="59" t="s">
        <v>226</v>
      </c>
      <c r="E474" s="7">
        <v>-766001.8</v>
      </c>
      <c r="F474" s="205" t="s">
        <v>605</v>
      </c>
    </row>
    <row r="475" spans="1:6" x14ac:dyDescent="0.25">
      <c r="A475" s="208"/>
      <c r="B475" s="208"/>
      <c r="C475" s="209" t="s">
        <v>48</v>
      </c>
      <c r="D475" s="217"/>
      <c r="E475" s="213">
        <v>766001.8</v>
      </c>
      <c r="F475" s="205"/>
    </row>
    <row r="476" spans="1:6" x14ac:dyDescent="0.25">
      <c r="A476" s="215"/>
      <c r="B476" s="215"/>
      <c r="C476" s="219"/>
      <c r="D476" s="218"/>
      <c r="E476" s="216"/>
      <c r="F476" s="205"/>
    </row>
    <row r="477" spans="1:6" x14ac:dyDescent="0.25">
      <c r="A477" s="207" t="s">
        <v>606</v>
      </c>
      <c r="B477" s="207" t="s">
        <v>550</v>
      </c>
      <c r="C477" s="209" t="s">
        <v>48</v>
      </c>
      <c r="D477" s="217"/>
      <c r="E477" s="213">
        <v>219366.52</v>
      </c>
      <c r="F477" s="205" t="s">
        <v>400</v>
      </c>
    </row>
    <row r="478" spans="1:6" x14ac:dyDescent="0.25">
      <c r="A478" s="208"/>
      <c r="B478" s="208"/>
      <c r="C478" s="210"/>
      <c r="D478" s="220"/>
      <c r="E478" s="214"/>
      <c r="F478" s="205"/>
    </row>
    <row r="479" spans="1:6" x14ac:dyDescent="0.25">
      <c r="A479" s="208"/>
      <c r="B479" s="208"/>
      <c r="C479" s="210"/>
      <c r="D479" s="220"/>
      <c r="E479" s="214"/>
      <c r="F479" s="205"/>
    </row>
    <row r="480" spans="1:6" ht="15.75" thickBot="1" x14ac:dyDescent="0.3">
      <c r="A480" s="208"/>
      <c r="B480" s="208"/>
      <c r="C480" s="210"/>
      <c r="D480" s="220"/>
      <c r="E480" s="214"/>
      <c r="F480" s="206"/>
    </row>
    <row r="481" spans="1:6" x14ac:dyDescent="0.25">
      <c r="A481" s="60"/>
      <c r="B481" s="61"/>
      <c r="C481" s="62"/>
      <c r="D481" s="61"/>
      <c r="E481" s="57">
        <f>SUM(E406:E480)</f>
        <v>-5072652.2799999993</v>
      </c>
      <c r="F481" s="58" t="s">
        <v>27</v>
      </c>
    </row>
    <row r="482" spans="1:6" ht="15" customHeight="1" x14ac:dyDescent="0.25">
      <c r="A482" s="207" t="s">
        <v>607</v>
      </c>
      <c r="B482" s="207" t="s">
        <v>608</v>
      </c>
      <c r="C482" s="209" t="s">
        <v>609</v>
      </c>
      <c r="D482" s="207" t="s">
        <v>610</v>
      </c>
      <c r="E482" s="213">
        <v>3905942.92</v>
      </c>
      <c r="F482" s="205" t="s">
        <v>611</v>
      </c>
    </row>
    <row r="483" spans="1:6" x14ac:dyDescent="0.25">
      <c r="A483" s="208"/>
      <c r="B483" s="208"/>
      <c r="C483" s="210"/>
      <c r="D483" s="208"/>
      <c r="E483" s="214"/>
      <c r="F483" s="205"/>
    </row>
    <row r="484" spans="1:6" x14ac:dyDescent="0.25">
      <c r="A484" s="208"/>
      <c r="B484" s="208"/>
      <c r="C484" s="219"/>
      <c r="D484" s="208"/>
      <c r="E484" s="216"/>
      <c r="F484" s="205"/>
    </row>
    <row r="485" spans="1:6" x14ac:dyDescent="0.25">
      <c r="A485" s="208"/>
      <c r="B485" s="208"/>
      <c r="C485" s="209" t="s">
        <v>48</v>
      </c>
      <c r="D485" s="208"/>
      <c r="E485" s="213">
        <v>-3905942.92</v>
      </c>
      <c r="F485" s="205"/>
    </row>
    <row r="486" spans="1:6" x14ac:dyDescent="0.25">
      <c r="A486" s="208"/>
      <c r="B486" s="208"/>
      <c r="C486" s="210"/>
      <c r="D486" s="208"/>
      <c r="E486" s="214"/>
      <c r="F486" s="205"/>
    </row>
    <row r="487" spans="1:6" x14ac:dyDescent="0.25">
      <c r="A487" s="215"/>
      <c r="B487" s="215"/>
      <c r="C487" s="219"/>
      <c r="D487" s="215"/>
      <c r="E487" s="216"/>
      <c r="F487" s="205"/>
    </row>
    <row r="488" spans="1:6" ht="15" customHeight="1" x14ac:dyDescent="0.25">
      <c r="A488" s="207" t="s">
        <v>612</v>
      </c>
      <c r="B488" s="207" t="s">
        <v>613</v>
      </c>
      <c r="C488" s="209" t="s">
        <v>614</v>
      </c>
      <c r="D488" s="207" t="s">
        <v>183</v>
      </c>
      <c r="E488" s="213">
        <v>47000</v>
      </c>
      <c r="F488" s="205" t="s">
        <v>616</v>
      </c>
    </row>
    <row r="489" spans="1:6" x14ac:dyDescent="0.25">
      <c r="A489" s="208"/>
      <c r="B489" s="208"/>
      <c r="C489" s="210"/>
      <c r="D489" s="208"/>
      <c r="E489" s="214"/>
      <c r="F489" s="205"/>
    </row>
    <row r="490" spans="1:6" x14ac:dyDescent="0.25">
      <c r="A490" s="208"/>
      <c r="B490" s="208"/>
      <c r="C490" s="219"/>
      <c r="D490" s="215"/>
      <c r="E490" s="216"/>
      <c r="F490" s="205"/>
    </row>
    <row r="491" spans="1:6" x14ac:dyDescent="0.25">
      <c r="A491" s="208"/>
      <c r="B491" s="208"/>
      <c r="C491" s="209" t="s">
        <v>243</v>
      </c>
      <c r="D491" s="207" t="s">
        <v>615</v>
      </c>
      <c r="E491" s="213">
        <v>-47000</v>
      </c>
      <c r="F491" s="205"/>
    </row>
    <row r="492" spans="1:6" x14ac:dyDescent="0.25">
      <c r="A492" s="208"/>
      <c r="B492" s="208"/>
      <c r="C492" s="210"/>
      <c r="D492" s="208"/>
      <c r="E492" s="214"/>
      <c r="F492" s="205"/>
    </row>
    <row r="493" spans="1:6" x14ac:dyDescent="0.25">
      <c r="A493" s="215"/>
      <c r="B493" s="215"/>
      <c r="C493" s="219"/>
      <c r="D493" s="215"/>
      <c r="E493" s="216"/>
      <c r="F493" s="205"/>
    </row>
    <row r="494" spans="1:6" x14ac:dyDescent="0.25">
      <c r="A494" s="207" t="s">
        <v>617</v>
      </c>
      <c r="B494" s="207" t="s">
        <v>608</v>
      </c>
      <c r="C494" s="21" t="s">
        <v>108</v>
      </c>
      <c r="D494" s="157" t="s">
        <v>306</v>
      </c>
      <c r="E494" s="22">
        <v>76838</v>
      </c>
      <c r="F494" s="205" t="s">
        <v>618</v>
      </c>
    </row>
    <row r="495" spans="1:6" x14ac:dyDescent="0.25">
      <c r="A495" s="208"/>
      <c r="B495" s="208"/>
      <c r="C495" s="21" t="s">
        <v>160</v>
      </c>
      <c r="D495" s="157" t="s">
        <v>161</v>
      </c>
      <c r="E495" s="22">
        <v>10495</v>
      </c>
      <c r="F495" s="205"/>
    </row>
    <row r="496" spans="1:6" x14ac:dyDescent="0.25">
      <c r="A496" s="208"/>
      <c r="B496" s="208"/>
      <c r="C496" s="209" t="s">
        <v>48</v>
      </c>
      <c r="D496" s="231"/>
      <c r="E496" s="213">
        <v>63744</v>
      </c>
      <c r="F496" s="205"/>
    </row>
    <row r="497" spans="1:6" x14ac:dyDescent="0.25">
      <c r="A497" s="215"/>
      <c r="B497" s="215"/>
      <c r="C497" s="219"/>
      <c r="D497" s="233"/>
      <c r="E497" s="216"/>
      <c r="F497" s="205"/>
    </row>
    <row r="498" spans="1:6" ht="15" customHeight="1" x14ac:dyDescent="0.25">
      <c r="A498" s="207" t="s">
        <v>619</v>
      </c>
      <c r="B498" s="207" t="s">
        <v>608</v>
      </c>
      <c r="C498" s="209" t="s">
        <v>458</v>
      </c>
      <c r="D498" s="207" t="s">
        <v>226</v>
      </c>
      <c r="E498" s="213">
        <v>-695005.27</v>
      </c>
      <c r="F498" s="205" t="s">
        <v>605</v>
      </c>
    </row>
    <row r="499" spans="1:6" x14ac:dyDescent="0.25">
      <c r="A499" s="208"/>
      <c r="B499" s="208"/>
      <c r="C499" s="219"/>
      <c r="D499" s="215"/>
      <c r="E499" s="216"/>
      <c r="F499" s="205"/>
    </row>
    <row r="500" spans="1:6" x14ac:dyDescent="0.25">
      <c r="A500" s="208"/>
      <c r="B500" s="208"/>
      <c r="C500" s="209" t="s">
        <v>48</v>
      </c>
      <c r="D500" s="217"/>
      <c r="E500" s="213">
        <v>695005.27</v>
      </c>
      <c r="F500" s="205"/>
    </row>
    <row r="501" spans="1:6" x14ac:dyDescent="0.25">
      <c r="A501" s="215"/>
      <c r="B501" s="215"/>
      <c r="C501" s="219"/>
      <c r="D501" s="218"/>
      <c r="E501" s="216"/>
      <c r="F501" s="205"/>
    </row>
    <row r="502" spans="1:6" ht="38.25" customHeight="1" x14ac:dyDescent="0.25">
      <c r="A502" s="207" t="s">
        <v>654</v>
      </c>
      <c r="B502" s="207" t="s">
        <v>613</v>
      </c>
      <c r="C502" s="21" t="s">
        <v>655</v>
      </c>
      <c r="D502" s="164" t="s">
        <v>183</v>
      </c>
      <c r="E502" s="22">
        <v>25000</v>
      </c>
      <c r="F502" s="205" t="s">
        <v>656</v>
      </c>
    </row>
    <row r="503" spans="1:6" x14ac:dyDescent="0.25">
      <c r="A503" s="215"/>
      <c r="B503" s="215"/>
      <c r="C503" s="21" t="s">
        <v>187</v>
      </c>
      <c r="D503" s="164" t="s">
        <v>183</v>
      </c>
      <c r="E503" s="22">
        <v>-25000</v>
      </c>
      <c r="F503" s="205"/>
    </row>
    <row r="504" spans="1:6" ht="63.75" x14ac:dyDescent="0.25">
      <c r="A504" s="164" t="s">
        <v>658</v>
      </c>
      <c r="B504" s="164" t="s">
        <v>608</v>
      </c>
      <c r="C504" s="43" t="s">
        <v>661</v>
      </c>
      <c r="D504" s="43" t="s">
        <v>659</v>
      </c>
      <c r="E504" s="22">
        <v>929000</v>
      </c>
      <c r="F504" s="163" t="s">
        <v>660</v>
      </c>
    </row>
    <row r="505" spans="1:6" ht="63.75" x14ac:dyDescent="0.25">
      <c r="A505" s="164" t="s">
        <v>652</v>
      </c>
      <c r="B505" s="164" t="s">
        <v>608</v>
      </c>
      <c r="C505" s="162" t="s">
        <v>46</v>
      </c>
      <c r="D505" s="43" t="s">
        <v>199</v>
      </c>
      <c r="E505" s="165">
        <v>115408</v>
      </c>
      <c r="F505" s="161" t="s">
        <v>653</v>
      </c>
    </row>
    <row r="506" spans="1:6" ht="38.25" x14ac:dyDescent="0.25">
      <c r="A506" s="164" t="s">
        <v>662</v>
      </c>
      <c r="B506" s="164" t="s">
        <v>608</v>
      </c>
      <c r="C506" s="159" t="s">
        <v>48</v>
      </c>
      <c r="D506" s="160"/>
      <c r="E506" s="158">
        <v>-272169.76</v>
      </c>
      <c r="F506" s="161" t="s">
        <v>663</v>
      </c>
    </row>
    <row r="507" spans="1:6" ht="15" customHeight="1" x14ac:dyDescent="0.25">
      <c r="A507" s="207" t="s">
        <v>620</v>
      </c>
      <c r="B507" s="207" t="s">
        <v>608</v>
      </c>
      <c r="C507" s="20" t="s">
        <v>622</v>
      </c>
      <c r="D507" s="59"/>
      <c r="E507" s="7">
        <v>208529</v>
      </c>
      <c r="F507" s="205" t="s">
        <v>624</v>
      </c>
    </row>
    <row r="508" spans="1:6" x14ac:dyDescent="0.25">
      <c r="A508" s="208"/>
      <c r="B508" s="208"/>
      <c r="C508" s="59" t="s">
        <v>623</v>
      </c>
      <c r="D508" s="59"/>
      <c r="E508" s="7">
        <v>-208529</v>
      </c>
      <c r="F508" s="205"/>
    </row>
    <row r="509" spans="1:6" x14ac:dyDescent="0.25">
      <c r="A509" s="208"/>
      <c r="B509" s="208"/>
      <c r="C509" s="209" t="s">
        <v>48</v>
      </c>
      <c r="D509" s="217"/>
      <c r="E509" s="213">
        <v>208529</v>
      </c>
      <c r="F509" s="205"/>
    </row>
    <row r="510" spans="1:6" x14ac:dyDescent="0.25">
      <c r="A510" s="215"/>
      <c r="B510" s="215"/>
      <c r="C510" s="219"/>
      <c r="D510" s="218"/>
      <c r="E510" s="216"/>
      <c r="F510" s="205"/>
    </row>
    <row r="511" spans="1:6" x14ac:dyDescent="0.25">
      <c r="A511" s="207" t="s">
        <v>625</v>
      </c>
      <c r="B511" s="207" t="s">
        <v>608</v>
      </c>
      <c r="C511" s="20" t="s">
        <v>52</v>
      </c>
      <c r="D511" s="59" t="s">
        <v>431</v>
      </c>
      <c r="E511" s="7">
        <v>-24020</v>
      </c>
      <c r="F511" s="205" t="s">
        <v>628</v>
      </c>
    </row>
    <row r="512" spans="1:6" x14ac:dyDescent="0.25">
      <c r="A512" s="208"/>
      <c r="B512" s="208"/>
      <c r="C512" s="20" t="s">
        <v>500</v>
      </c>
      <c r="D512" s="59" t="s">
        <v>431</v>
      </c>
      <c r="E512" s="7">
        <v>-2112330.91</v>
      </c>
      <c r="F512" s="205"/>
    </row>
    <row r="513" spans="1:6" x14ac:dyDescent="0.25">
      <c r="A513" s="208"/>
      <c r="B513" s="208"/>
      <c r="C513" s="20" t="s">
        <v>48</v>
      </c>
      <c r="D513" s="59"/>
      <c r="E513" s="7">
        <v>2136350.91</v>
      </c>
      <c r="F513" s="205"/>
    </row>
    <row r="514" spans="1:6" x14ac:dyDescent="0.25">
      <c r="A514" s="208"/>
      <c r="B514" s="208"/>
      <c r="C514" s="20" t="s">
        <v>500</v>
      </c>
      <c r="D514" s="59" t="s">
        <v>431</v>
      </c>
      <c r="E514" s="7">
        <v>-1094770.73</v>
      </c>
      <c r="F514" s="205"/>
    </row>
    <row r="515" spans="1:6" x14ac:dyDescent="0.25">
      <c r="A515" s="208"/>
      <c r="B515" s="208"/>
      <c r="C515" s="20" t="s">
        <v>52</v>
      </c>
      <c r="D515" s="59" t="s">
        <v>431</v>
      </c>
      <c r="E515" s="7">
        <v>1094770.73</v>
      </c>
      <c r="F515" s="205"/>
    </row>
    <row r="516" spans="1:6" x14ac:dyDescent="0.25">
      <c r="A516" s="208"/>
      <c r="B516" s="208"/>
      <c r="C516" s="20" t="s">
        <v>500</v>
      </c>
      <c r="D516" s="59" t="s">
        <v>431</v>
      </c>
      <c r="E516" s="7">
        <v>-126901.23</v>
      </c>
      <c r="F516" s="205"/>
    </row>
    <row r="517" spans="1:6" x14ac:dyDescent="0.25">
      <c r="A517" s="208"/>
      <c r="B517" s="208"/>
      <c r="C517" s="20" t="s">
        <v>52</v>
      </c>
      <c r="D517" s="59" t="s">
        <v>431</v>
      </c>
      <c r="E517" s="7">
        <v>126901.23</v>
      </c>
      <c r="F517" s="205"/>
    </row>
    <row r="518" spans="1:6" x14ac:dyDescent="0.25">
      <c r="A518" s="208"/>
      <c r="B518" s="208"/>
      <c r="C518" s="20" t="s">
        <v>626</v>
      </c>
      <c r="D518" s="59" t="s">
        <v>627</v>
      </c>
      <c r="E518" s="7">
        <v>-39930</v>
      </c>
      <c r="F518" s="205"/>
    </row>
    <row r="519" spans="1:6" x14ac:dyDescent="0.25">
      <c r="A519" s="215"/>
      <c r="B519" s="215"/>
      <c r="C519" s="20" t="s">
        <v>52</v>
      </c>
      <c r="D519" s="59" t="s">
        <v>431</v>
      </c>
      <c r="E519" s="7">
        <v>39930</v>
      </c>
      <c r="F519" s="205"/>
    </row>
    <row r="520" spans="1:6" ht="15.75" customHeight="1" x14ac:dyDescent="0.25">
      <c r="A520" s="207" t="s">
        <v>629</v>
      </c>
      <c r="B520" s="207" t="s">
        <v>608</v>
      </c>
      <c r="C520" s="20" t="s">
        <v>500</v>
      </c>
      <c r="D520" s="59" t="s">
        <v>277</v>
      </c>
      <c r="E520" s="7">
        <v>-65336.86</v>
      </c>
      <c r="F520" s="205" t="s">
        <v>631</v>
      </c>
    </row>
    <row r="521" spans="1:6" x14ac:dyDescent="0.25">
      <c r="A521" s="208"/>
      <c r="B521" s="208"/>
      <c r="C521" s="20" t="s">
        <v>52</v>
      </c>
      <c r="D521" s="59" t="s">
        <v>277</v>
      </c>
      <c r="E521" s="7">
        <v>-395556.08</v>
      </c>
      <c r="F521" s="205"/>
    </row>
    <row r="522" spans="1:6" x14ac:dyDescent="0.25">
      <c r="A522" s="208"/>
      <c r="B522" s="208"/>
      <c r="C522" s="20" t="s">
        <v>52</v>
      </c>
      <c r="D522" s="59" t="s">
        <v>277</v>
      </c>
      <c r="E522" s="7">
        <v>-88468.35</v>
      </c>
      <c r="F522" s="205"/>
    </row>
    <row r="523" spans="1:6" x14ac:dyDescent="0.25">
      <c r="A523" s="215"/>
      <c r="B523" s="215"/>
      <c r="C523" s="20" t="s">
        <v>48</v>
      </c>
      <c r="D523" s="59"/>
      <c r="E523" s="7">
        <v>644666.09</v>
      </c>
      <c r="F523" s="205"/>
    </row>
    <row r="524" spans="1:6" x14ac:dyDescent="0.25">
      <c r="A524" s="207" t="s">
        <v>632</v>
      </c>
      <c r="B524" s="207" t="s">
        <v>608</v>
      </c>
      <c r="C524" s="20" t="s">
        <v>450</v>
      </c>
      <c r="D524" s="59"/>
      <c r="E524" s="7">
        <v>-4572567.33</v>
      </c>
      <c r="F524" s="205" t="s">
        <v>633</v>
      </c>
    </row>
    <row r="525" spans="1:6" x14ac:dyDescent="0.25">
      <c r="A525" s="208"/>
      <c r="B525" s="208"/>
      <c r="C525" s="20" t="s">
        <v>100</v>
      </c>
      <c r="D525" s="59" t="s">
        <v>362</v>
      </c>
      <c r="E525" s="7">
        <v>-100000</v>
      </c>
      <c r="F525" s="205"/>
    </row>
    <row r="526" spans="1:6" x14ac:dyDescent="0.25">
      <c r="A526" s="208"/>
      <c r="B526" s="208"/>
      <c r="C526" s="20" t="s">
        <v>48</v>
      </c>
      <c r="D526" s="59"/>
      <c r="E526" s="7">
        <v>4672567.33</v>
      </c>
      <c r="F526" s="205"/>
    </row>
    <row r="527" spans="1:6" x14ac:dyDescent="0.25">
      <c r="A527" s="208"/>
      <c r="B527" s="208"/>
      <c r="C527" s="20" t="s">
        <v>626</v>
      </c>
      <c r="D527" s="59" t="s">
        <v>627</v>
      </c>
      <c r="E527" s="7">
        <v>-174549.84</v>
      </c>
      <c r="F527" s="205"/>
    </row>
    <row r="528" spans="1:6" x14ac:dyDescent="0.25">
      <c r="A528" s="215"/>
      <c r="B528" s="215"/>
      <c r="C528" s="20" t="s">
        <v>100</v>
      </c>
      <c r="D528" s="59" t="s">
        <v>362</v>
      </c>
      <c r="E528" s="7">
        <v>174549.84</v>
      </c>
      <c r="F528" s="205"/>
    </row>
    <row r="529" spans="1:6" x14ac:dyDescent="0.25">
      <c r="A529" s="207" t="s">
        <v>634</v>
      </c>
      <c r="B529" s="207" t="s">
        <v>608</v>
      </c>
      <c r="C529" s="20" t="s">
        <v>626</v>
      </c>
      <c r="D529" s="59" t="s">
        <v>627</v>
      </c>
      <c r="E529" s="7">
        <v>-18509.29</v>
      </c>
      <c r="F529" s="205" t="s">
        <v>635</v>
      </c>
    </row>
    <row r="530" spans="1:6" x14ac:dyDescent="0.25">
      <c r="A530" s="208"/>
      <c r="B530" s="208"/>
      <c r="C530" s="20" t="s">
        <v>61</v>
      </c>
      <c r="D530" s="59" t="s">
        <v>579</v>
      </c>
      <c r="E530" s="7">
        <v>18509.29</v>
      </c>
      <c r="F530" s="205"/>
    </row>
    <row r="531" spans="1:6" ht="15" customHeight="1" x14ac:dyDescent="0.25">
      <c r="A531" s="208"/>
      <c r="B531" s="208"/>
      <c r="C531" s="20" t="s">
        <v>61</v>
      </c>
      <c r="D531" s="59" t="s">
        <v>280</v>
      </c>
      <c r="E531" s="7">
        <v>-50959.71</v>
      </c>
      <c r="F531" s="205" t="s">
        <v>636</v>
      </c>
    </row>
    <row r="532" spans="1:6" x14ac:dyDescent="0.25">
      <c r="A532" s="208"/>
      <c r="B532" s="208"/>
      <c r="C532" s="209" t="s">
        <v>48</v>
      </c>
      <c r="D532" s="217"/>
      <c r="E532" s="213">
        <v>50959.71</v>
      </c>
      <c r="F532" s="205"/>
    </row>
    <row r="533" spans="1:6" x14ac:dyDescent="0.25">
      <c r="A533" s="215"/>
      <c r="B533" s="215"/>
      <c r="C533" s="219"/>
      <c r="D533" s="218"/>
      <c r="E533" s="216"/>
      <c r="F533" s="205"/>
    </row>
    <row r="534" spans="1:6" x14ac:dyDescent="0.25">
      <c r="A534" s="207" t="s">
        <v>637</v>
      </c>
      <c r="B534" s="207" t="s">
        <v>608</v>
      </c>
      <c r="C534" s="20" t="s">
        <v>59</v>
      </c>
      <c r="D534" s="59" t="s">
        <v>638</v>
      </c>
      <c r="E534" s="7">
        <v>-9406511.2799999993</v>
      </c>
      <c r="F534" s="205" t="s">
        <v>639</v>
      </c>
    </row>
    <row r="535" spans="1:6" ht="18.75" customHeight="1" x14ac:dyDescent="0.25">
      <c r="A535" s="208"/>
      <c r="B535" s="208"/>
      <c r="C535" s="209" t="s">
        <v>48</v>
      </c>
      <c r="D535" s="217"/>
      <c r="E535" s="213">
        <v>9406511.2799999993</v>
      </c>
      <c r="F535" s="205"/>
    </row>
    <row r="536" spans="1:6" x14ac:dyDescent="0.25">
      <c r="A536" s="215"/>
      <c r="B536" s="215"/>
      <c r="C536" s="219"/>
      <c r="D536" s="218"/>
      <c r="E536" s="216"/>
      <c r="F536" s="205"/>
    </row>
    <row r="537" spans="1:6" x14ac:dyDescent="0.25">
      <c r="A537" s="207" t="s">
        <v>640</v>
      </c>
      <c r="B537" s="207" t="s">
        <v>608</v>
      </c>
      <c r="C537" s="20" t="s">
        <v>273</v>
      </c>
      <c r="D537" s="59" t="s">
        <v>226</v>
      </c>
      <c r="E537" s="7">
        <v>-150000</v>
      </c>
      <c r="F537" s="205" t="s">
        <v>641</v>
      </c>
    </row>
    <row r="538" spans="1:6" x14ac:dyDescent="0.25">
      <c r="A538" s="208"/>
      <c r="B538" s="208"/>
      <c r="C538" s="20" t="s">
        <v>48</v>
      </c>
      <c r="D538" s="59"/>
      <c r="E538" s="7">
        <v>150000</v>
      </c>
      <c r="F538" s="205"/>
    </row>
    <row r="539" spans="1:6" x14ac:dyDescent="0.25">
      <c r="A539" s="208"/>
      <c r="B539" s="208"/>
      <c r="C539" s="20" t="s">
        <v>134</v>
      </c>
      <c r="D539" s="59" t="s">
        <v>226</v>
      </c>
      <c r="E539" s="7">
        <v>-70000</v>
      </c>
      <c r="F539" s="205" t="s">
        <v>642</v>
      </c>
    </row>
    <row r="540" spans="1:6" x14ac:dyDescent="0.25">
      <c r="A540" s="208"/>
      <c r="B540" s="208"/>
      <c r="C540" s="20" t="s">
        <v>48</v>
      </c>
      <c r="D540" s="59"/>
      <c r="E540" s="7">
        <v>70000</v>
      </c>
      <c r="F540" s="205"/>
    </row>
    <row r="541" spans="1:6" x14ac:dyDescent="0.25">
      <c r="A541" s="208"/>
      <c r="B541" s="208"/>
      <c r="C541" s="20" t="s">
        <v>274</v>
      </c>
      <c r="D541" s="59" t="s">
        <v>226</v>
      </c>
      <c r="E541" s="7">
        <v>-100000</v>
      </c>
      <c r="F541" s="205" t="s">
        <v>643</v>
      </c>
    </row>
    <row r="542" spans="1:6" x14ac:dyDescent="0.25">
      <c r="A542" s="208"/>
      <c r="B542" s="208"/>
      <c r="C542" s="20" t="s">
        <v>48</v>
      </c>
      <c r="D542" s="59"/>
      <c r="E542" s="7">
        <v>100000</v>
      </c>
      <c r="F542" s="205"/>
    </row>
    <row r="543" spans="1:6" x14ac:dyDescent="0.25">
      <c r="A543" s="208"/>
      <c r="B543" s="208"/>
      <c r="C543" s="20" t="s">
        <v>644</v>
      </c>
      <c r="D543" s="59" t="s">
        <v>161</v>
      </c>
      <c r="E543" s="7">
        <v>-50000</v>
      </c>
      <c r="F543" s="205" t="s">
        <v>646</v>
      </c>
    </row>
    <row r="544" spans="1:6" x14ac:dyDescent="0.25">
      <c r="A544" s="208"/>
      <c r="B544" s="208"/>
      <c r="C544" s="20" t="s">
        <v>645</v>
      </c>
      <c r="D544" s="59" t="s">
        <v>161</v>
      </c>
      <c r="E544" s="7">
        <v>-50000</v>
      </c>
      <c r="F544" s="205"/>
    </row>
    <row r="545" spans="1:9" x14ac:dyDescent="0.25">
      <c r="A545" s="208"/>
      <c r="B545" s="208"/>
      <c r="C545" s="20" t="s">
        <v>48</v>
      </c>
      <c r="D545" s="59"/>
      <c r="E545" s="7">
        <v>100000</v>
      </c>
      <c r="F545" s="205"/>
    </row>
    <row r="546" spans="1:9" x14ac:dyDescent="0.25">
      <c r="A546" s="208"/>
      <c r="B546" s="208"/>
      <c r="C546" s="20" t="s">
        <v>414</v>
      </c>
      <c r="D546" s="59" t="s">
        <v>226</v>
      </c>
      <c r="E546" s="7">
        <v>-11240</v>
      </c>
      <c r="F546" s="205" t="s">
        <v>647</v>
      </c>
    </row>
    <row r="547" spans="1:9" x14ac:dyDescent="0.25">
      <c r="A547" s="208"/>
      <c r="B547" s="208"/>
      <c r="C547" s="20" t="s">
        <v>48</v>
      </c>
      <c r="D547" s="59"/>
      <c r="E547" s="7">
        <v>11240</v>
      </c>
      <c r="F547" s="205"/>
    </row>
    <row r="548" spans="1:9" x14ac:dyDescent="0.25">
      <c r="A548" s="208"/>
      <c r="B548" s="208"/>
      <c r="C548" s="20" t="s">
        <v>648</v>
      </c>
      <c r="D548" s="59" t="s">
        <v>226</v>
      </c>
      <c r="E548" s="7">
        <v>-360000</v>
      </c>
      <c r="F548" s="205" t="s">
        <v>649</v>
      </c>
    </row>
    <row r="549" spans="1:9" x14ac:dyDescent="0.25">
      <c r="A549" s="208"/>
      <c r="B549" s="208"/>
      <c r="C549" s="20" t="s">
        <v>48</v>
      </c>
      <c r="D549" s="43"/>
      <c r="E549" s="7">
        <v>360000</v>
      </c>
      <c r="F549" s="205"/>
    </row>
    <row r="550" spans="1:9" ht="15" customHeight="1" x14ac:dyDescent="0.25">
      <c r="A550" s="208"/>
      <c r="B550" s="208"/>
      <c r="C550" s="20" t="s">
        <v>225</v>
      </c>
      <c r="D550" s="43" t="s">
        <v>226</v>
      </c>
      <c r="E550" s="7">
        <v>-8530260</v>
      </c>
      <c r="F550" s="205" t="s">
        <v>650</v>
      </c>
    </row>
    <row r="551" spans="1:9" x14ac:dyDescent="0.25">
      <c r="A551" s="208"/>
      <c r="B551" s="208"/>
      <c r="C551" s="209" t="s">
        <v>48</v>
      </c>
      <c r="D551" s="231"/>
      <c r="E551" s="213">
        <v>8530260</v>
      </c>
      <c r="F551" s="205"/>
    </row>
    <row r="552" spans="1:9" x14ac:dyDescent="0.25">
      <c r="A552" s="208"/>
      <c r="B552" s="208"/>
      <c r="C552" s="219"/>
      <c r="D552" s="233"/>
      <c r="E552" s="216"/>
      <c r="F552" s="205"/>
    </row>
    <row r="553" spans="1:9" x14ac:dyDescent="0.25">
      <c r="A553" s="208"/>
      <c r="B553" s="208"/>
      <c r="C553" s="20" t="s">
        <v>132</v>
      </c>
      <c r="D553" s="43" t="s">
        <v>226</v>
      </c>
      <c r="E553" s="166">
        <v>-393000</v>
      </c>
      <c r="F553" s="205" t="s">
        <v>651</v>
      </c>
      <c r="G553" s="8"/>
      <c r="H553" s="8"/>
      <c r="I553" s="8"/>
    </row>
    <row r="554" spans="1:9" x14ac:dyDescent="0.25">
      <c r="A554" s="215"/>
      <c r="B554" s="215"/>
      <c r="C554" s="20" t="s">
        <v>48</v>
      </c>
      <c r="D554" s="43"/>
      <c r="E554" s="166">
        <v>393000</v>
      </c>
      <c r="F554" s="205"/>
      <c r="G554" s="8"/>
      <c r="H554" s="8"/>
      <c r="I554" s="8"/>
    </row>
    <row r="555" spans="1:9" x14ac:dyDescent="0.25">
      <c r="A555" s="207" t="s">
        <v>664</v>
      </c>
      <c r="B555" s="207" t="s">
        <v>665</v>
      </c>
      <c r="C555" s="209" t="s">
        <v>666</v>
      </c>
      <c r="D555" s="231" t="s">
        <v>183</v>
      </c>
      <c r="E555" s="261">
        <v>80000</v>
      </c>
      <c r="F555" s="205" t="s">
        <v>667</v>
      </c>
      <c r="G555" s="8"/>
      <c r="H555" s="8"/>
      <c r="I555" s="8"/>
    </row>
    <row r="556" spans="1:9" x14ac:dyDescent="0.25">
      <c r="A556" s="208"/>
      <c r="B556" s="208"/>
      <c r="C556" s="219"/>
      <c r="D556" s="233"/>
      <c r="E556" s="262"/>
      <c r="F556" s="205"/>
      <c r="G556" s="8"/>
      <c r="H556" s="8"/>
      <c r="I556" s="8"/>
    </row>
    <row r="557" spans="1:9" x14ac:dyDescent="0.25">
      <c r="A557" s="208"/>
      <c r="B557" s="208"/>
      <c r="C557" s="209" t="s">
        <v>48</v>
      </c>
      <c r="D557" s="231"/>
      <c r="E557" s="261">
        <v>-80000</v>
      </c>
      <c r="F557" s="205"/>
      <c r="G557" s="8"/>
      <c r="H557" s="8"/>
      <c r="I557" s="8"/>
    </row>
    <row r="558" spans="1:9" x14ac:dyDescent="0.25">
      <c r="A558" s="215"/>
      <c r="B558" s="215"/>
      <c r="C558" s="219"/>
      <c r="D558" s="233"/>
      <c r="E558" s="262"/>
      <c r="F558" s="205"/>
      <c r="G558" s="8"/>
      <c r="H558" s="8"/>
      <c r="I558" s="8"/>
    </row>
    <row r="559" spans="1:9" x14ac:dyDescent="0.25">
      <c r="A559" s="207" t="s">
        <v>668</v>
      </c>
      <c r="B559" s="207" t="s">
        <v>608</v>
      </c>
      <c r="C559" s="209" t="s">
        <v>361</v>
      </c>
      <c r="D559" s="231" t="s">
        <v>362</v>
      </c>
      <c r="E559" s="213">
        <v>-7892.36</v>
      </c>
      <c r="F559" s="205" t="s">
        <v>669</v>
      </c>
      <c r="G559" s="8"/>
      <c r="H559" s="8"/>
      <c r="I559" s="8"/>
    </row>
    <row r="560" spans="1:9" x14ac:dyDescent="0.25">
      <c r="A560" s="208"/>
      <c r="B560" s="208"/>
      <c r="C560" s="210"/>
      <c r="D560" s="232"/>
      <c r="E560" s="214"/>
      <c r="F560" s="205"/>
      <c r="G560" s="8"/>
      <c r="H560" s="8"/>
      <c r="I560" s="8"/>
    </row>
    <row r="561" spans="1:9" x14ac:dyDescent="0.25">
      <c r="A561" s="208"/>
      <c r="B561" s="208"/>
      <c r="C561" s="210"/>
      <c r="D561" s="232"/>
      <c r="E561" s="214"/>
      <c r="F561" s="205"/>
      <c r="G561" s="8"/>
      <c r="H561" s="8"/>
      <c r="I561" s="8"/>
    </row>
    <row r="562" spans="1:9" x14ac:dyDescent="0.25">
      <c r="A562" s="208"/>
      <c r="B562" s="208"/>
      <c r="C562" s="210"/>
      <c r="D562" s="232"/>
      <c r="E562" s="214"/>
      <c r="F562" s="205"/>
      <c r="G562" s="8"/>
      <c r="H562" s="8"/>
      <c r="I562" s="8"/>
    </row>
    <row r="563" spans="1:9" x14ac:dyDescent="0.25">
      <c r="A563" s="215"/>
      <c r="B563" s="215"/>
      <c r="C563" s="219"/>
      <c r="D563" s="233"/>
      <c r="E563" s="216"/>
      <c r="F563" s="205"/>
      <c r="G563" s="8"/>
      <c r="H563" s="8"/>
      <c r="I563" s="8"/>
    </row>
    <row r="564" spans="1:9" ht="15" customHeight="1" x14ac:dyDescent="0.25">
      <c r="A564" s="207" t="s">
        <v>670</v>
      </c>
      <c r="B564" s="207" t="s">
        <v>671</v>
      </c>
      <c r="C564" s="20" t="s">
        <v>158</v>
      </c>
      <c r="D564" s="43" t="s">
        <v>159</v>
      </c>
      <c r="E564" s="7">
        <v>-1000000</v>
      </c>
      <c r="F564" s="205" t="s">
        <v>673</v>
      </c>
      <c r="G564" s="8"/>
      <c r="H564" s="8"/>
      <c r="I564" s="8"/>
    </row>
    <row r="565" spans="1:9" x14ac:dyDescent="0.25">
      <c r="A565" s="208"/>
      <c r="B565" s="208"/>
      <c r="C565" s="209" t="s">
        <v>672</v>
      </c>
      <c r="D565" s="231" t="s">
        <v>161</v>
      </c>
      <c r="E565" s="213">
        <v>1000000</v>
      </c>
      <c r="F565" s="205"/>
      <c r="G565" s="8"/>
      <c r="H565" s="8"/>
      <c r="I565" s="8"/>
    </row>
    <row r="566" spans="1:9" x14ac:dyDescent="0.25">
      <c r="A566" s="215"/>
      <c r="B566" s="215"/>
      <c r="C566" s="219"/>
      <c r="D566" s="233"/>
      <c r="E566" s="216"/>
      <c r="F566" s="205"/>
      <c r="G566" s="8"/>
      <c r="H566" s="8"/>
      <c r="I566" s="8"/>
    </row>
    <row r="567" spans="1:9" x14ac:dyDescent="0.25">
      <c r="A567" s="207" t="s">
        <v>674</v>
      </c>
      <c r="B567" s="207" t="s">
        <v>671</v>
      </c>
      <c r="C567" s="209" t="s">
        <v>369</v>
      </c>
      <c r="D567" s="231" t="s">
        <v>675</v>
      </c>
      <c r="E567" s="213">
        <v>30000</v>
      </c>
      <c r="F567" s="205" t="s">
        <v>676</v>
      </c>
      <c r="G567" s="8"/>
      <c r="H567" s="8"/>
      <c r="I567" s="8"/>
    </row>
    <row r="568" spans="1:9" x14ac:dyDescent="0.25">
      <c r="A568" s="208"/>
      <c r="B568" s="208"/>
      <c r="C568" s="219"/>
      <c r="D568" s="233"/>
      <c r="E568" s="216"/>
      <c r="F568" s="205"/>
      <c r="G568" s="8"/>
      <c r="H568" s="8"/>
      <c r="I568" s="8"/>
    </row>
    <row r="569" spans="1:9" x14ac:dyDescent="0.25">
      <c r="A569" s="208"/>
      <c r="B569" s="208"/>
      <c r="C569" s="209" t="s">
        <v>48</v>
      </c>
      <c r="D569" s="231"/>
      <c r="E569" s="213">
        <v>-30000</v>
      </c>
      <c r="F569" s="205"/>
      <c r="G569" s="8"/>
      <c r="H569" s="8"/>
      <c r="I569" s="8"/>
    </row>
    <row r="570" spans="1:9" x14ac:dyDescent="0.25">
      <c r="A570" s="215"/>
      <c r="B570" s="215"/>
      <c r="C570" s="219"/>
      <c r="D570" s="233"/>
      <c r="E570" s="216"/>
      <c r="F570" s="205"/>
      <c r="G570" s="8"/>
      <c r="H570" s="8"/>
      <c r="I570" s="8"/>
    </row>
    <row r="571" spans="1:9" ht="15" customHeight="1" x14ac:dyDescent="0.25">
      <c r="A571" s="207" t="s">
        <v>677</v>
      </c>
      <c r="B571" s="207" t="s">
        <v>671</v>
      </c>
      <c r="C571" s="20" t="s">
        <v>36</v>
      </c>
      <c r="D571" s="43" t="s">
        <v>678</v>
      </c>
      <c r="E571" s="7">
        <v>63450.62</v>
      </c>
      <c r="F571" s="205" t="s">
        <v>683</v>
      </c>
      <c r="G571" s="8"/>
      <c r="H571" s="8"/>
      <c r="I571" s="8"/>
    </row>
    <row r="572" spans="1:9" x14ac:dyDescent="0.25">
      <c r="A572" s="208"/>
      <c r="B572" s="208"/>
      <c r="C572" s="20" t="s">
        <v>681</v>
      </c>
      <c r="D572" s="43" t="s">
        <v>522</v>
      </c>
      <c r="E572" s="7">
        <v>1078660.51</v>
      </c>
      <c r="F572" s="205"/>
      <c r="G572" s="8"/>
      <c r="H572" s="8"/>
      <c r="I572" s="8"/>
    </row>
    <row r="573" spans="1:9" x14ac:dyDescent="0.25">
      <c r="A573" s="208"/>
      <c r="B573" s="208"/>
      <c r="C573" s="20" t="s">
        <v>682</v>
      </c>
      <c r="D573" s="43" t="s">
        <v>679</v>
      </c>
      <c r="E573" s="7">
        <v>155438.29999999999</v>
      </c>
      <c r="F573" s="205"/>
      <c r="G573" s="8"/>
      <c r="H573" s="8"/>
      <c r="I573" s="8"/>
    </row>
    <row r="574" spans="1:9" x14ac:dyDescent="0.25">
      <c r="A574" s="208"/>
      <c r="B574" s="208"/>
      <c r="C574" s="20" t="s">
        <v>682</v>
      </c>
      <c r="D574" s="43" t="s">
        <v>146</v>
      </c>
      <c r="E574" s="7">
        <v>2642451.15</v>
      </c>
      <c r="F574" s="205"/>
      <c r="G574" s="8"/>
      <c r="H574" s="8"/>
      <c r="I574" s="8"/>
    </row>
    <row r="575" spans="1:9" x14ac:dyDescent="0.25">
      <c r="A575" s="208"/>
      <c r="B575" s="208"/>
      <c r="C575" s="20" t="s">
        <v>500</v>
      </c>
      <c r="D575" s="43" t="s">
        <v>431</v>
      </c>
      <c r="E575" s="7">
        <v>-222</v>
      </c>
      <c r="F575" s="205"/>
      <c r="G575" s="8"/>
      <c r="H575" s="8"/>
      <c r="I575" s="8"/>
    </row>
    <row r="576" spans="1:9" x14ac:dyDescent="0.25">
      <c r="A576" s="215"/>
      <c r="B576" s="215"/>
      <c r="C576" s="20" t="s">
        <v>48</v>
      </c>
      <c r="D576" s="43"/>
      <c r="E576" s="7">
        <v>222</v>
      </c>
      <c r="F576" s="205"/>
      <c r="G576" s="8"/>
      <c r="H576" s="8"/>
      <c r="I576" s="8"/>
    </row>
    <row r="577" spans="1:9" x14ac:dyDescent="0.25">
      <c r="A577" s="207" t="s">
        <v>684</v>
      </c>
      <c r="B577" s="207" t="s">
        <v>671</v>
      </c>
      <c r="C577" s="20" t="s">
        <v>626</v>
      </c>
      <c r="D577" s="43" t="s">
        <v>627</v>
      </c>
      <c r="E577" s="7">
        <v>-21010.87</v>
      </c>
      <c r="F577" s="205" t="s">
        <v>687</v>
      </c>
      <c r="G577" s="8"/>
      <c r="H577" s="8"/>
      <c r="I577" s="8"/>
    </row>
    <row r="578" spans="1:9" x14ac:dyDescent="0.25">
      <c r="A578" s="208"/>
      <c r="B578" s="208"/>
      <c r="C578" s="20" t="s">
        <v>685</v>
      </c>
      <c r="D578" s="43" t="s">
        <v>627</v>
      </c>
      <c r="E578" s="7">
        <v>-44125.05</v>
      </c>
      <c r="F578" s="205"/>
    </row>
    <row r="579" spans="1:9" x14ac:dyDescent="0.25">
      <c r="A579" s="215"/>
      <c r="B579" s="215"/>
      <c r="C579" s="20" t="s">
        <v>61</v>
      </c>
      <c r="D579" s="43" t="s">
        <v>686</v>
      </c>
      <c r="E579" s="7">
        <v>65135.92</v>
      </c>
      <c r="F579" s="205"/>
    </row>
    <row r="580" spans="1:9" ht="15" customHeight="1" x14ac:dyDescent="0.25">
      <c r="A580" s="207" t="s">
        <v>688</v>
      </c>
      <c r="B580" s="207" t="s">
        <v>671</v>
      </c>
      <c r="C580" s="20" t="s">
        <v>685</v>
      </c>
      <c r="D580" s="43" t="s">
        <v>627</v>
      </c>
      <c r="E580" s="7">
        <v>-25838</v>
      </c>
      <c r="F580" s="205" t="s">
        <v>689</v>
      </c>
    </row>
    <row r="581" spans="1:9" x14ac:dyDescent="0.25">
      <c r="A581" s="208"/>
      <c r="B581" s="208"/>
      <c r="C581" s="209" t="s">
        <v>500</v>
      </c>
      <c r="D581" s="217"/>
      <c r="E581" s="213">
        <v>25838</v>
      </c>
      <c r="F581" s="205"/>
    </row>
    <row r="582" spans="1:9" x14ac:dyDescent="0.25">
      <c r="A582" s="208"/>
      <c r="B582" s="208"/>
      <c r="C582" s="219"/>
      <c r="D582" s="218"/>
      <c r="E582" s="216"/>
      <c r="F582" s="205"/>
    </row>
    <row r="583" spans="1:9" ht="15" customHeight="1" x14ac:dyDescent="0.25">
      <c r="A583" s="208"/>
      <c r="B583" s="208"/>
      <c r="C583" s="20" t="s">
        <v>500</v>
      </c>
      <c r="D583" s="168" t="s">
        <v>286</v>
      </c>
      <c r="E583" s="7">
        <v>-1014582.83</v>
      </c>
      <c r="F583" s="205" t="s">
        <v>690</v>
      </c>
    </row>
    <row r="584" spans="1:9" x14ac:dyDescent="0.25">
      <c r="A584" s="208"/>
      <c r="B584" s="208"/>
      <c r="C584" s="209" t="s">
        <v>52</v>
      </c>
      <c r="D584" s="207" t="s">
        <v>286</v>
      </c>
      <c r="E584" s="213">
        <v>1014582.83</v>
      </c>
      <c r="F584" s="205"/>
    </row>
    <row r="585" spans="1:9" x14ac:dyDescent="0.25">
      <c r="A585" s="215"/>
      <c r="B585" s="215"/>
      <c r="C585" s="219"/>
      <c r="D585" s="215"/>
      <c r="E585" s="216"/>
      <c r="F585" s="205"/>
    </row>
    <row r="586" spans="1:9" x14ac:dyDescent="0.25">
      <c r="A586" s="207" t="s">
        <v>691</v>
      </c>
      <c r="B586" s="207" t="s">
        <v>671</v>
      </c>
      <c r="C586" s="20" t="s">
        <v>692</v>
      </c>
      <c r="D586" s="59" t="s">
        <v>199</v>
      </c>
      <c r="E586" s="7">
        <v>-3</v>
      </c>
      <c r="F586" s="205" t="s">
        <v>693</v>
      </c>
    </row>
    <row r="587" spans="1:9" x14ac:dyDescent="0.25">
      <c r="A587" s="208"/>
      <c r="B587" s="208"/>
      <c r="C587" s="20" t="s">
        <v>48</v>
      </c>
      <c r="D587" s="59"/>
      <c r="E587" s="7">
        <v>3</v>
      </c>
      <c r="F587" s="205"/>
    </row>
    <row r="588" spans="1:9" ht="15" customHeight="1" x14ac:dyDescent="0.25">
      <c r="A588" s="208"/>
      <c r="B588" s="208"/>
      <c r="C588" s="20" t="s">
        <v>500</v>
      </c>
      <c r="D588" s="59" t="s">
        <v>199</v>
      </c>
      <c r="E588" s="7">
        <v>-1120000</v>
      </c>
      <c r="F588" s="205" t="s">
        <v>694</v>
      </c>
    </row>
    <row r="589" spans="1:9" x14ac:dyDescent="0.25">
      <c r="A589" s="208"/>
      <c r="B589" s="208"/>
      <c r="C589" s="209" t="s">
        <v>48</v>
      </c>
      <c r="D589" s="217"/>
      <c r="E589" s="213">
        <v>1120000</v>
      </c>
      <c r="F589" s="205"/>
    </row>
    <row r="590" spans="1:9" x14ac:dyDescent="0.25">
      <c r="A590" s="215"/>
      <c r="B590" s="215"/>
      <c r="C590" s="219"/>
      <c r="D590" s="218"/>
      <c r="E590" s="216"/>
      <c r="F590" s="205"/>
    </row>
    <row r="591" spans="1:9" x14ac:dyDescent="0.25">
      <c r="A591" s="207" t="s">
        <v>695</v>
      </c>
      <c r="B591" s="207" t="s">
        <v>671</v>
      </c>
      <c r="C591" s="209" t="s">
        <v>105</v>
      </c>
      <c r="D591" s="207" t="s">
        <v>179</v>
      </c>
      <c r="E591" s="213">
        <v>-1000000</v>
      </c>
      <c r="F591" s="205" t="s">
        <v>696</v>
      </c>
    </row>
    <row r="592" spans="1:9" x14ac:dyDescent="0.25">
      <c r="A592" s="208"/>
      <c r="B592" s="208"/>
      <c r="C592" s="219"/>
      <c r="D592" s="215"/>
      <c r="E592" s="216"/>
      <c r="F592" s="205"/>
    </row>
    <row r="593" spans="1:6" x14ac:dyDescent="0.25">
      <c r="A593" s="208"/>
      <c r="B593" s="208"/>
      <c r="C593" s="209" t="s">
        <v>48</v>
      </c>
      <c r="D593" s="217"/>
      <c r="E593" s="213">
        <v>1000000</v>
      </c>
      <c r="F593" s="205"/>
    </row>
    <row r="594" spans="1:6" x14ac:dyDescent="0.25">
      <c r="A594" s="215"/>
      <c r="B594" s="215"/>
      <c r="C594" s="219"/>
      <c r="D594" s="218"/>
      <c r="E594" s="216"/>
      <c r="F594" s="205"/>
    </row>
    <row r="595" spans="1:6" ht="15" customHeight="1" x14ac:dyDescent="0.25">
      <c r="A595" s="207" t="s">
        <v>697</v>
      </c>
      <c r="B595" s="207" t="s">
        <v>671</v>
      </c>
      <c r="C595" s="20" t="s">
        <v>59</v>
      </c>
      <c r="D595" s="59" t="s">
        <v>638</v>
      </c>
      <c r="E595" s="7">
        <v>-1200000</v>
      </c>
      <c r="F595" s="205" t="s">
        <v>698</v>
      </c>
    </row>
    <row r="596" spans="1:6" x14ac:dyDescent="0.25">
      <c r="A596" s="208"/>
      <c r="B596" s="208"/>
      <c r="C596" s="209" t="s">
        <v>48</v>
      </c>
      <c r="D596" s="217"/>
      <c r="E596" s="213">
        <v>1200000</v>
      </c>
      <c r="F596" s="205"/>
    </row>
    <row r="597" spans="1:6" x14ac:dyDescent="0.25">
      <c r="A597" s="208"/>
      <c r="B597" s="208"/>
      <c r="C597" s="219"/>
      <c r="D597" s="218"/>
      <c r="E597" s="216"/>
      <c r="F597" s="205"/>
    </row>
    <row r="598" spans="1:6" ht="15" customHeight="1" x14ac:dyDescent="0.25">
      <c r="A598" s="208"/>
      <c r="B598" s="208"/>
      <c r="C598" s="209" t="s">
        <v>59</v>
      </c>
      <c r="D598" s="207" t="s">
        <v>638</v>
      </c>
      <c r="E598" s="213">
        <v>-422772.3</v>
      </c>
      <c r="F598" s="205" t="s">
        <v>699</v>
      </c>
    </row>
    <row r="599" spans="1:6" x14ac:dyDescent="0.25">
      <c r="A599" s="208"/>
      <c r="B599" s="208"/>
      <c r="C599" s="219"/>
      <c r="D599" s="215"/>
      <c r="E599" s="216"/>
      <c r="F599" s="205"/>
    </row>
    <row r="600" spans="1:6" x14ac:dyDescent="0.25">
      <c r="A600" s="208"/>
      <c r="B600" s="208"/>
      <c r="C600" s="209" t="s">
        <v>48</v>
      </c>
      <c r="D600" s="217"/>
      <c r="E600" s="213">
        <v>422772.3</v>
      </c>
      <c r="F600" s="205"/>
    </row>
    <row r="601" spans="1:6" x14ac:dyDescent="0.25">
      <c r="A601" s="215"/>
      <c r="B601" s="215"/>
      <c r="C601" s="219"/>
      <c r="D601" s="218"/>
      <c r="E601" s="216"/>
      <c r="F601" s="205"/>
    </row>
    <row r="602" spans="1:6" ht="15" customHeight="1" x14ac:dyDescent="0.25">
      <c r="A602" s="207" t="s">
        <v>700</v>
      </c>
      <c r="B602" s="207" t="s">
        <v>671</v>
      </c>
      <c r="C602" s="20" t="s">
        <v>272</v>
      </c>
      <c r="D602" s="169" t="s">
        <v>226</v>
      </c>
      <c r="E602" s="7">
        <v>200000</v>
      </c>
      <c r="F602" s="205" t="s">
        <v>701</v>
      </c>
    </row>
    <row r="603" spans="1:6" x14ac:dyDescent="0.25">
      <c r="A603" s="208"/>
      <c r="B603" s="208"/>
      <c r="C603" s="209" t="s">
        <v>272</v>
      </c>
      <c r="D603" s="207" t="s">
        <v>226</v>
      </c>
      <c r="E603" s="213">
        <v>-200000</v>
      </c>
      <c r="F603" s="205"/>
    </row>
    <row r="604" spans="1:6" x14ac:dyDescent="0.25">
      <c r="A604" s="208"/>
      <c r="B604" s="208"/>
      <c r="C604" s="219"/>
      <c r="D604" s="215"/>
      <c r="E604" s="216"/>
      <c r="F604" s="205"/>
    </row>
    <row r="605" spans="1:6" x14ac:dyDescent="0.25">
      <c r="A605" s="208"/>
      <c r="B605" s="208"/>
      <c r="C605" s="20" t="s">
        <v>275</v>
      </c>
      <c r="D605" s="169" t="s">
        <v>226</v>
      </c>
      <c r="E605" s="7">
        <v>-600000</v>
      </c>
      <c r="F605" s="205" t="s">
        <v>703</v>
      </c>
    </row>
    <row r="606" spans="1:6" x14ac:dyDescent="0.25">
      <c r="A606" s="208"/>
      <c r="B606" s="208"/>
      <c r="C606" s="20" t="s">
        <v>274</v>
      </c>
      <c r="D606" s="169" t="s">
        <v>226</v>
      </c>
      <c r="E606" s="7">
        <v>-100000</v>
      </c>
      <c r="F606" s="205"/>
    </row>
    <row r="607" spans="1:6" x14ac:dyDescent="0.25">
      <c r="A607" s="208"/>
      <c r="B607" s="208"/>
      <c r="C607" s="20" t="s">
        <v>702</v>
      </c>
      <c r="D607" s="169" t="s">
        <v>226</v>
      </c>
      <c r="E607" s="7">
        <v>100000</v>
      </c>
      <c r="F607" s="205"/>
    </row>
    <row r="608" spans="1:6" x14ac:dyDescent="0.25">
      <c r="A608" s="208"/>
      <c r="B608" s="208"/>
      <c r="C608" s="20" t="s">
        <v>48</v>
      </c>
      <c r="D608" s="169"/>
      <c r="E608" s="7">
        <v>600000</v>
      </c>
      <c r="F608" s="205"/>
    </row>
    <row r="609" spans="1:6" ht="15" customHeight="1" x14ac:dyDescent="0.25">
      <c r="A609" s="208"/>
      <c r="B609" s="208"/>
      <c r="C609" s="20" t="s">
        <v>648</v>
      </c>
      <c r="D609" s="169" t="s">
        <v>226</v>
      </c>
      <c r="E609" s="7">
        <v>-110000</v>
      </c>
      <c r="F609" s="205" t="s">
        <v>704</v>
      </c>
    </row>
    <row r="610" spans="1:6" x14ac:dyDescent="0.25">
      <c r="A610" s="208"/>
      <c r="B610" s="208"/>
      <c r="C610" s="209" t="s">
        <v>225</v>
      </c>
      <c r="D610" s="207" t="s">
        <v>226</v>
      </c>
      <c r="E610" s="213">
        <v>110000</v>
      </c>
      <c r="F610" s="205"/>
    </row>
    <row r="611" spans="1:6" x14ac:dyDescent="0.25">
      <c r="A611" s="208"/>
      <c r="B611" s="208"/>
      <c r="C611" s="219"/>
      <c r="D611" s="215"/>
      <c r="E611" s="216"/>
      <c r="F611" s="205"/>
    </row>
    <row r="612" spans="1:6" ht="15" customHeight="1" x14ac:dyDescent="0.25">
      <c r="A612" s="208"/>
      <c r="B612" s="208"/>
      <c r="C612" s="20" t="s">
        <v>458</v>
      </c>
      <c r="D612" s="59" t="s">
        <v>226</v>
      </c>
      <c r="E612" s="7">
        <v>-70996.53</v>
      </c>
      <c r="F612" s="205" t="s">
        <v>705</v>
      </c>
    </row>
    <row r="613" spans="1:6" x14ac:dyDescent="0.25">
      <c r="A613" s="208"/>
      <c r="B613" s="208"/>
      <c r="C613" s="209" t="s">
        <v>48</v>
      </c>
      <c r="D613" s="217"/>
      <c r="E613" s="213">
        <v>70996.53</v>
      </c>
      <c r="F613" s="205"/>
    </row>
    <row r="614" spans="1:6" x14ac:dyDescent="0.25">
      <c r="A614" s="215"/>
      <c r="B614" s="215"/>
      <c r="C614" s="219"/>
      <c r="D614" s="218"/>
      <c r="E614" s="216"/>
      <c r="F614" s="205"/>
    </row>
    <row r="615" spans="1:6" x14ac:dyDescent="0.25">
      <c r="A615" s="207" t="s">
        <v>706</v>
      </c>
      <c r="B615" s="207" t="s">
        <v>671</v>
      </c>
      <c r="C615" s="209" t="s">
        <v>48</v>
      </c>
      <c r="D615" s="207" t="s">
        <v>300</v>
      </c>
      <c r="E615" s="213">
        <v>971.25</v>
      </c>
      <c r="F615" s="205" t="s">
        <v>707</v>
      </c>
    </row>
    <row r="616" spans="1:6" x14ac:dyDescent="0.25">
      <c r="A616" s="208"/>
      <c r="B616" s="208"/>
      <c r="C616" s="210"/>
      <c r="D616" s="208"/>
      <c r="E616" s="214"/>
      <c r="F616" s="205"/>
    </row>
    <row r="617" spans="1:6" x14ac:dyDescent="0.25">
      <c r="A617" s="208"/>
      <c r="B617" s="208"/>
      <c r="C617" s="210"/>
      <c r="D617" s="208"/>
      <c r="E617" s="214"/>
      <c r="F617" s="205"/>
    </row>
    <row r="618" spans="1:6" x14ac:dyDescent="0.25">
      <c r="A618" s="215"/>
      <c r="B618" s="215"/>
      <c r="C618" s="219"/>
      <c r="D618" s="215"/>
      <c r="E618" s="216"/>
      <c r="F618" s="205"/>
    </row>
    <row r="619" spans="1:6" x14ac:dyDescent="0.25">
      <c r="A619" s="207" t="s">
        <v>708</v>
      </c>
      <c r="B619" s="207" t="s">
        <v>671</v>
      </c>
      <c r="C619" s="209" t="s">
        <v>48</v>
      </c>
      <c r="D619" s="207"/>
      <c r="E619" s="213">
        <v>3600</v>
      </c>
      <c r="F619" s="205" t="s">
        <v>710</v>
      </c>
    </row>
    <row r="620" spans="1:6" x14ac:dyDescent="0.25">
      <c r="A620" s="208"/>
      <c r="B620" s="208"/>
      <c r="C620" s="210"/>
      <c r="D620" s="208"/>
      <c r="E620" s="214"/>
      <c r="F620" s="205"/>
    </row>
    <row r="621" spans="1:6" x14ac:dyDescent="0.25">
      <c r="A621" s="208"/>
      <c r="B621" s="208"/>
      <c r="C621" s="210"/>
      <c r="D621" s="208"/>
      <c r="E621" s="214"/>
      <c r="F621" s="205"/>
    </row>
    <row r="622" spans="1:6" ht="15.75" thickBot="1" x14ac:dyDescent="0.3">
      <c r="A622" s="208"/>
      <c r="B622" s="208"/>
      <c r="C622" s="210"/>
      <c r="D622" s="208"/>
      <c r="E622" s="214"/>
      <c r="F622" s="206"/>
    </row>
    <row r="623" spans="1:6" ht="15.75" thickBot="1" x14ac:dyDescent="0.3">
      <c r="A623" s="110"/>
      <c r="B623" s="110"/>
      <c r="C623" s="111"/>
      <c r="D623" s="110"/>
      <c r="E623" s="76">
        <f>SUM(E481:E622)</f>
        <v>91176.229999999981</v>
      </c>
      <c r="F623" s="74" t="s">
        <v>29</v>
      </c>
    </row>
    <row r="624" spans="1:6" x14ac:dyDescent="0.25">
      <c r="A624" s="8"/>
      <c r="B624" s="8"/>
      <c r="C624" s="44"/>
      <c r="D624" s="8"/>
      <c r="E624" s="23"/>
      <c r="F624" s="8"/>
    </row>
    <row r="625" spans="1:6" x14ac:dyDescent="0.25">
      <c r="A625" s="8"/>
      <c r="B625" s="8"/>
      <c r="C625" s="44"/>
      <c r="D625" s="8"/>
      <c r="E625" s="23"/>
      <c r="F625" s="8"/>
    </row>
    <row r="626" spans="1:6" x14ac:dyDescent="0.25">
      <c r="A626" s="8"/>
      <c r="B626" s="8"/>
      <c r="C626" s="44"/>
      <c r="D626" s="8"/>
      <c r="E626" s="23"/>
      <c r="F626" s="8"/>
    </row>
    <row r="627" spans="1:6" x14ac:dyDescent="0.25">
      <c r="A627" s="8"/>
      <c r="B627" s="8"/>
      <c r="C627" s="44"/>
      <c r="D627" s="8"/>
      <c r="E627" s="23"/>
      <c r="F627" s="8"/>
    </row>
    <row r="628" spans="1:6" x14ac:dyDescent="0.25">
      <c r="A628" s="8"/>
      <c r="B628" s="8"/>
      <c r="C628" s="44"/>
      <c r="D628" s="8"/>
      <c r="E628" s="23"/>
      <c r="F628" s="8"/>
    </row>
    <row r="629" spans="1:6" x14ac:dyDescent="0.25">
      <c r="A629" s="8"/>
      <c r="B629" s="8"/>
      <c r="C629" s="44"/>
      <c r="D629" s="8"/>
      <c r="E629" s="23"/>
      <c r="F629" s="8"/>
    </row>
    <row r="630" spans="1:6" x14ac:dyDescent="0.25">
      <c r="A630" s="8"/>
      <c r="B630" s="8"/>
      <c r="C630" s="44"/>
      <c r="D630" s="8"/>
      <c r="E630" s="23"/>
      <c r="F630" s="8"/>
    </row>
    <row r="631" spans="1:6" x14ac:dyDescent="0.25">
      <c r="A631" s="8"/>
      <c r="B631" s="8"/>
      <c r="C631" s="44"/>
      <c r="D631" s="8"/>
      <c r="E631" s="23"/>
      <c r="F631" s="8"/>
    </row>
    <row r="632" spans="1:6" x14ac:dyDescent="0.25">
      <c r="A632" s="8"/>
      <c r="B632" s="8"/>
      <c r="C632" s="44"/>
      <c r="D632" s="8"/>
      <c r="E632" s="23"/>
      <c r="F632" s="8"/>
    </row>
    <row r="633" spans="1:6" x14ac:dyDescent="0.25">
      <c r="A633" s="8"/>
      <c r="B633" s="8"/>
      <c r="C633" s="44"/>
      <c r="D633" s="8"/>
      <c r="E633" s="23"/>
      <c r="F633" s="8"/>
    </row>
    <row r="634" spans="1:6" x14ac:dyDescent="0.25">
      <c r="A634" s="8"/>
      <c r="B634" s="8"/>
      <c r="C634" s="44"/>
      <c r="D634" s="8"/>
      <c r="E634" s="23"/>
      <c r="F634" s="8"/>
    </row>
    <row r="635" spans="1:6" x14ac:dyDescent="0.25">
      <c r="A635" s="8"/>
      <c r="B635" s="8"/>
      <c r="C635" s="44"/>
      <c r="D635" s="8"/>
      <c r="E635" s="23"/>
      <c r="F635" s="8"/>
    </row>
    <row r="636" spans="1:6" x14ac:dyDescent="0.25">
      <c r="A636" s="173"/>
      <c r="B636" s="173"/>
      <c r="C636" s="174"/>
      <c r="D636" s="173"/>
      <c r="E636" s="175"/>
      <c r="F636" s="173"/>
    </row>
    <row r="637" spans="1:6" x14ac:dyDescent="0.25">
      <c r="A637" s="173"/>
      <c r="B637" s="173"/>
      <c r="C637" s="174"/>
      <c r="D637" s="173"/>
      <c r="E637" s="175"/>
      <c r="F637" s="173"/>
    </row>
    <row r="638" spans="1:6" x14ac:dyDescent="0.25">
      <c r="A638" s="173"/>
      <c r="B638" s="173"/>
      <c r="C638" s="174"/>
      <c r="D638" s="173"/>
      <c r="E638" s="175"/>
      <c r="F638" s="173"/>
    </row>
    <row r="639" spans="1:6" x14ac:dyDescent="0.25">
      <c r="A639" s="173"/>
      <c r="B639" s="173"/>
      <c r="C639" s="174"/>
      <c r="D639" s="173"/>
      <c r="E639" s="175"/>
      <c r="F639" s="173"/>
    </row>
    <row r="640" spans="1:6" x14ac:dyDescent="0.25">
      <c r="A640" s="173"/>
      <c r="B640" s="173"/>
      <c r="C640" s="174"/>
      <c r="D640" s="173"/>
      <c r="E640" s="173"/>
      <c r="F640" s="173"/>
    </row>
    <row r="641" spans="1:6" x14ac:dyDescent="0.25">
      <c r="A641" s="173"/>
      <c r="B641" s="173"/>
      <c r="C641" s="174"/>
      <c r="D641" s="173"/>
      <c r="E641" s="173"/>
      <c r="F641" s="173"/>
    </row>
    <row r="642" spans="1:6" x14ac:dyDescent="0.25">
      <c r="A642" s="173"/>
      <c r="B642" s="173"/>
      <c r="C642" s="173"/>
      <c r="D642" s="173"/>
      <c r="E642" s="173"/>
      <c r="F642" s="173"/>
    </row>
    <row r="643" spans="1:6" x14ac:dyDescent="0.25">
      <c r="A643" s="173"/>
      <c r="B643" s="173"/>
      <c r="C643" s="173"/>
      <c r="D643" s="173"/>
      <c r="E643" s="173"/>
      <c r="F643" s="173"/>
    </row>
  </sheetData>
  <mergeCells count="870">
    <mergeCell ref="A619:A622"/>
    <mergeCell ref="B619:B622"/>
    <mergeCell ref="C619:C622"/>
    <mergeCell ref="D619:D622"/>
    <mergeCell ref="E619:E622"/>
    <mergeCell ref="F619:F622"/>
    <mergeCell ref="A602:A614"/>
    <mergeCell ref="B602:B614"/>
    <mergeCell ref="F612:F614"/>
    <mergeCell ref="C613:C614"/>
    <mergeCell ref="D613:D614"/>
    <mergeCell ref="E613:E614"/>
    <mergeCell ref="F615:F618"/>
    <mergeCell ref="A615:A618"/>
    <mergeCell ref="B615:B618"/>
    <mergeCell ref="C615:C618"/>
    <mergeCell ref="D615:D618"/>
    <mergeCell ref="E615:E618"/>
    <mergeCell ref="F602:F604"/>
    <mergeCell ref="C603:C604"/>
    <mergeCell ref="D603:D604"/>
    <mergeCell ref="E603:E604"/>
    <mergeCell ref="F605:F608"/>
    <mergeCell ref="F609:F611"/>
    <mergeCell ref="C610:C611"/>
    <mergeCell ref="D610:D611"/>
    <mergeCell ref="E610:E611"/>
    <mergeCell ref="A537:A554"/>
    <mergeCell ref="B537:B554"/>
    <mergeCell ref="F507:F510"/>
    <mergeCell ref="F494:F497"/>
    <mergeCell ref="C496:C497"/>
    <mergeCell ref="D496:D497"/>
    <mergeCell ref="E496:E497"/>
    <mergeCell ref="A507:A510"/>
    <mergeCell ref="B507:B510"/>
    <mergeCell ref="C509:C510"/>
    <mergeCell ref="D509:D510"/>
    <mergeCell ref="E509:E510"/>
    <mergeCell ref="F498:F501"/>
    <mergeCell ref="A498:A501"/>
    <mergeCell ref="B498:B501"/>
    <mergeCell ref="F502:F503"/>
    <mergeCell ref="A502:A503"/>
    <mergeCell ref="B502:B503"/>
    <mergeCell ref="F511:F519"/>
    <mergeCell ref="A511:A519"/>
    <mergeCell ref="B511:B519"/>
    <mergeCell ref="F520:F523"/>
    <mergeCell ref="A520:A523"/>
    <mergeCell ref="B520:B523"/>
    <mergeCell ref="E491:E493"/>
    <mergeCell ref="A494:A497"/>
    <mergeCell ref="B494:B497"/>
    <mergeCell ref="F488:F493"/>
    <mergeCell ref="A488:A493"/>
    <mergeCell ref="B488:B493"/>
    <mergeCell ref="C488:C490"/>
    <mergeCell ref="C491:C493"/>
    <mergeCell ref="D488:D490"/>
    <mergeCell ref="D491:D493"/>
    <mergeCell ref="E488:E490"/>
    <mergeCell ref="F482:F487"/>
    <mergeCell ref="A482:A487"/>
    <mergeCell ref="B482:B487"/>
    <mergeCell ref="C482:C484"/>
    <mergeCell ref="C485:C487"/>
    <mergeCell ref="D482:D487"/>
    <mergeCell ref="E482:E484"/>
    <mergeCell ref="E485:E487"/>
    <mergeCell ref="A477:A480"/>
    <mergeCell ref="B477:B480"/>
    <mergeCell ref="C477:C480"/>
    <mergeCell ref="D477:D480"/>
    <mergeCell ref="E477:E480"/>
    <mergeCell ref="F477:F480"/>
    <mergeCell ref="A474:A476"/>
    <mergeCell ref="B474:B476"/>
    <mergeCell ref="F474:F476"/>
    <mergeCell ref="C475:C476"/>
    <mergeCell ref="D475:D476"/>
    <mergeCell ref="E475:E476"/>
    <mergeCell ref="A471:A473"/>
    <mergeCell ref="B471:B473"/>
    <mergeCell ref="F471:F473"/>
    <mergeCell ref="C472:C473"/>
    <mergeCell ref="D472:D473"/>
    <mergeCell ref="E472:E473"/>
    <mergeCell ref="A467:A470"/>
    <mergeCell ref="B467:B470"/>
    <mergeCell ref="C467:C470"/>
    <mergeCell ref="D467:D470"/>
    <mergeCell ref="E467:E470"/>
    <mergeCell ref="F467:F470"/>
    <mergeCell ref="A463:A466"/>
    <mergeCell ref="B463:B466"/>
    <mergeCell ref="C463:C464"/>
    <mergeCell ref="D463:D464"/>
    <mergeCell ref="E463:E464"/>
    <mergeCell ref="F463:F466"/>
    <mergeCell ref="C465:C466"/>
    <mergeCell ref="D465:D466"/>
    <mergeCell ref="E465:E466"/>
    <mergeCell ref="A460:A462"/>
    <mergeCell ref="B460:B462"/>
    <mergeCell ref="C460:C462"/>
    <mergeCell ref="D460:D462"/>
    <mergeCell ref="E460:E462"/>
    <mergeCell ref="F460:F462"/>
    <mergeCell ref="A457:A459"/>
    <mergeCell ref="B457:B459"/>
    <mergeCell ref="C457:C459"/>
    <mergeCell ref="D457:D459"/>
    <mergeCell ref="E457:E459"/>
    <mergeCell ref="F457:F459"/>
    <mergeCell ref="C445:C446"/>
    <mergeCell ref="D445:D446"/>
    <mergeCell ref="E445:E446"/>
    <mergeCell ref="C452:C453"/>
    <mergeCell ref="D452:D453"/>
    <mergeCell ref="E452:E453"/>
    <mergeCell ref="A454:A456"/>
    <mergeCell ref="B454:B456"/>
    <mergeCell ref="F454:F456"/>
    <mergeCell ref="C455:C456"/>
    <mergeCell ref="D455:D456"/>
    <mergeCell ref="E455:E456"/>
    <mergeCell ref="A447:A453"/>
    <mergeCell ref="B447:B453"/>
    <mergeCell ref="C447:C448"/>
    <mergeCell ref="D447:D448"/>
    <mergeCell ref="E447:E448"/>
    <mergeCell ref="F447:F450"/>
    <mergeCell ref="C449:C450"/>
    <mergeCell ref="D449:D450"/>
    <mergeCell ref="E449:E450"/>
    <mergeCell ref="F451:F453"/>
    <mergeCell ref="F425:F426"/>
    <mergeCell ref="A427:A446"/>
    <mergeCell ref="B427:B446"/>
    <mergeCell ref="F427:F429"/>
    <mergeCell ref="C428:C429"/>
    <mergeCell ref="D428:D429"/>
    <mergeCell ref="E428:E429"/>
    <mergeCell ref="F430:F432"/>
    <mergeCell ref="F433:F436"/>
    <mergeCell ref="C435:C436"/>
    <mergeCell ref="D435:D436"/>
    <mergeCell ref="E435:E436"/>
    <mergeCell ref="C437:C438"/>
    <mergeCell ref="D437:D438"/>
    <mergeCell ref="E437:E438"/>
    <mergeCell ref="F437:F440"/>
    <mergeCell ref="C439:C440"/>
    <mergeCell ref="D439:D440"/>
    <mergeCell ref="E439:E440"/>
    <mergeCell ref="F441:F443"/>
    <mergeCell ref="C442:C443"/>
    <mergeCell ref="D442:D443"/>
    <mergeCell ref="E442:E443"/>
    <mergeCell ref="F444:F446"/>
    <mergeCell ref="C431:C432"/>
    <mergeCell ref="D431:D432"/>
    <mergeCell ref="E431:E432"/>
    <mergeCell ref="C433:C434"/>
    <mergeCell ref="D433:D434"/>
    <mergeCell ref="E433:E434"/>
    <mergeCell ref="A425:A426"/>
    <mergeCell ref="B425:B426"/>
    <mergeCell ref="A421:A424"/>
    <mergeCell ref="B421:B424"/>
    <mergeCell ref="C421:C424"/>
    <mergeCell ref="D421:D424"/>
    <mergeCell ref="E421:E424"/>
    <mergeCell ref="F421:F424"/>
    <mergeCell ref="F412:F415"/>
    <mergeCell ref="A416:A419"/>
    <mergeCell ref="B416:B419"/>
    <mergeCell ref="C416:C417"/>
    <mergeCell ref="D416:D417"/>
    <mergeCell ref="E416:E417"/>
    <mergeCell ref="F416:F419"/>
    <mergeCell ref="C418:C419"/>
    <mergeCell ref="D418:D419"/>
    <mergeCell ref="E418:E419"/>
    <mergeCell ref="A412:A415"/>
    <mergeCell ref="B412:B415"/>
    <mergeCell ref="C412:C415"/>
    <mergeCell ref="D412:D415"/>
    <mergeCell ref="E412:E415"/>
    <mergeCell ref="A397:A399"/>
    <mergeCell ref="B397:B399"/>
    <mergeCell ref="C397:C399"/>
    <mergeCell ref="F397:F399"/>
    <mergeCell ref="D398:D399"/>
    <mergeCell ref="E398:E399"/>
    <mergeCell ref="D409:D411"/>
    <mergeCell ref="E409:E411"/>
    <mergeCell ref="A392:A396"/>
    <mergeCell ref="B392:B396"/>
    <mergeCell ref="C392:C396"/>
    <mergeCell ref="D392:D396"/>
    <mergeCell ref="E392:E396"/>
    <mergeCell ref="F392:F396"/>
    <mergeCell ref="A400:A405"/>
    <mergeCell ref="B400:B405"/>
    <mergeCell ref="F400:F405"/>
    <mergeCell ref="A407:A411"/>
    <mergeCell ref="B407:B411"/>
    <mergeCell ref="C407:C408"/>
    <mergeCell ref="D407:D408"/>
    <mergeCell ref="E407:E408"/>
    <mergeCell ref="F407:F411"/>
    <mergeCell ref="C409:C411"/>
    <mergeCell ref="A389:A391"/>
    <mergeCell ref="B389:B391"/>
    <mergeCell ref="F389:F391"/>
    <mergeCell ref="C390:C391"/>
    <mergeCell ref="D390:D391"/>
    <mergeCell ref="E390:E391"/>
    <mergeCell ref="A384:A388"/>
    <mergeCell ref="B384:B388"/>
    <mergeCell ref="F384:F388"/>
    <mergeCell ref="C387:C388"/>
    <mergeCell ref="D387:D388"/>
    <mergeCell ref="E387:E388"/>
    <mergeCell ref="A381:A383"/>
    <mergeCell ref="B381:B383"/>
    <mergeCell ref="C381:C383"/>
    <mergeCell ref="D381:D383"/>
    <mergeCell ref="E381:E383"/>
    <mergeCell ref="F381:F383"/>
    <mergeCell ref="A374:A376"/>
    <mergeCell ref="B374:B376"/>
    <mergeCell ref="F374:F376"/>
    <mergeCell ref="A377:A380"/>
    <mergeCell ref="B377:B380"/>
    <mergeCell ref="F377:F380"/>
    <mergeCell ref="A371:A373"/>
    <mergeCell ref="B371:B373"/>
    <mergeCell ref="F371:F373"/>
    <mergeCell ref="C372:C373"/>
    <mergeCell ref="D372:D373"/>
    <mergeCell ref="E372:E373"/>
    <mergeCell ref="A367:A368"/>
    <mergeCell ref="B367:B368"/>
    <mergeCell ref="F367:F368"/>
    <mergeCell ref="A369:A370"/>
    <mergeCell ref="B369:B370"/>
    <mergeCell ref="F369:F370"/>
    <mergeCell ref="A362:A365"/>
    <mergeCell ref="B362:B365"/>
    <mergeCell ref="C362:C363"/>
    <mergeCell ref="D362:D363"/>
    <mergeCell ref="E362:E363"/>
    <mergeCell ref="F362:F365"/>
    <mergeCell ref="C364:C365"/>
    <mergeCell ref="D364:D365"/>
    <mergeCell ref="E364:E365"/>
    <mergeCell ref="A344:A356"/>
    <mergeCell ref="B344:B356"/>
    <mergeCell ref="A357:A360"/>
    <mergeCell ref="B357:B360"/>
    <mergeCell ref="F357:F360"/>
    <mergeCell ref="C359:C360"/>
    <mergeCell ref="D359:D360"/>
    <mergeCell ref="E359:E360"/>
    <mergeCell ref="A339:A340"/>
    <mergeCell ref="B339:B340"/>
    <mergeCell ref="F339:F340"/>
    <mergeCell ref="A341:A343"/>
    <mergeCell ref="B341:B343"/>
    <mergeCell ref="F341:F343"/>
    <mergeCell ref="C342:C343"/>
    <mergeCell ref="D342:D343"/>
    <mergeCell ref="E342:E343"/>
    <mergeCell ref="A335:A338"/>
    <mergeCell ref="B335:B338"/>
    <mergeCell ref="C335:C336"/>
    <mergeCell ref="D335:D336"/>
    <mergeCell ref="E335:E336"/>
    <mergeCell ref="F335:F338"/>
    <mergeCell ref="C337:C338"/>
    <mergeCell ref="D337:D338"/>
    <mergeCell ref="E337:E338"/>
    <mergeCell ref="A330:A334"/>
    <mergeCell ref="B330:B334"/>
    <mergeCell ref="C330:C334"/>
    <mergeCell ref="D330:D334"/>
    <mergeCell ref="E330:E334"/>
    <mergeCell ref="F330:F334"/>
    <mergeCell ref="A325:A329"/>
    <mergeCell ref="B325:B329"/>
    <mergeCell ref="C325:C329"/>
    <mergeCell ref="D325:D329"/>
    <mergeCell ref="E325:E329"/>
    <mergeCell ref="F325:F329"/>
    <mergeCell ref="A320:A324"/>
    <mergeCell ref="B320:B324"/>
    <mergeCell ref="C320:C324"/>
    <mergeCell ref="D320:D324"/>
    <mergeCell ref="E320:E324"/>
    <mergeCell ref="F320:F324"/>
    <mergeCell ref="A316:A318"/>
    <mergeCell ref="B316:B318"/>
    <mergeCell ref="F316:F318"/>
    <mergeCell ref="C317:C318"/>
    <mergeCell ref="D317:D318"/>
    <mergeCell ref="E317:E318"/>
    <mergeCell ref="F309:F310"/>
    <mergeCell ref="A311:A315"/>
    <mergeCell ref="B311:B315"/>
    <mergeCell ref="C311:C315"/>
    <mergeCell ref="D311:D315"/>
    <mergeCell ref="E311:E315"/>
    <mergeCell ref="F311:F315"/>
    <mergeCell ref="A304:A308"/>
    <mergeCell ref="B304:B308"/>
    <mergeCell ref="C304:C308"/>
    <mergeCell ref="D304:D308"/>
    <mergeCell ref="E304:E308"/>
    <mergeCell ref="F304:F308"/>
    <mergeCell ref="F298:F300"/>
    <mergeCell ref="A301:A303"/>
    <mergeCell ref="B301:B303"/>
    <mergeCell ref="F301:F303"/>
    <mergeCell ref="C302:C303"/>
    <mergeCell ref="D302:D303"/>
    <mergeCell ref="E302:E303"/>
    <mergeCell ref="D296:D297"/>
    <mergeCell ref="E296:E297"/>
    <mergeCell ref="A298:A300"/>
    <mergeCell ref="B298:B300"/>
    <mergeCell ref="C298:C300"/>
    <mergeCell ref="D298:D300"/>
    <mergeCell ref="E298:E300"/>
    <mergeCell ref="A292:A293"/>
    <mergeCell ref="B292:B293"/>
    <mergeCell ref="F292:F293"/>
    <mergeCell ref="A294:A297"/>
    <mergeCell ref="B294:B297"/>
    <mergeCell ref="C294:C295"/>
    <mergeCell ref="D294:D295"/>
    <mergeCell ref="E294:E295"/>
    <mergeCell ref="F294:F297"/>
    <mergeCell ref="C296:C297"/>
    <mergeCell ref="A289:A291"/>
    <mergeCell ref="B289:B291"/>
    <mergeCell ref="C289:C290"/>
    <mergeCell ref="D289:D290"/>
    <mergeCell ref="E289:E290"/>
    <mergeCell ref="F289:F291"/>
    <mergeCell ref="A285:A288"/>
    <mergeCell ref="B285:B288"/>
    <mergeCell ref="F285:F288"/>
    <mergeCell ref="C287:C288"/>
    <mergeCell ref="D287:D288"/>
    <mergeCell ref="E287:E288"/>
    <mergeCell ref="A281:A284"/>
    <mergeCell ref="B281:B284"/>
    <mergeCell ref="C281:C284"/>
    <mergeCell ref="D281:D284"/>
    <mergeCell ref="E281:E284"/>
    <mergeCell ref="F281:F284"/>
    <mergeCell ref="A277:A280"/>
    <mergeCell ref="B277:B280"/>
    <mergeCell ref="C277:C280"/>
    <mergeCell ref="D277:D280"/>
    <mergeCell ref="E277:E280"/>
    <mergeCell ref="F277:F280"/>
    <mergeCell ref="A266:A269"/>
    <mergeCell ref="B266:B269"/>
    <mergeCell ref="C266:C267"/>
    <mergeCell ref="D266:D267"/>
    <mergeCell ref="E266:E267"/>
    <mergeCell ref="F266:F269"/>
    <mergeCell ref="A273:A276"/>
    <mergeCell ref="B273:B276"/>
    <mergeCell ref="F273:F276"/>
    <mergeCell ref="C275:C276"/>
    <mergeCell ref="D275:D276"/>
    <mergeCell ref="E275:E276"/>
    <mergeCell ref="C268:C269"/>
    <mergeCell ref="D268:D269"/>
    <mergeCell ref="E268:E269"/>
    <mergeCell ref="A270:A272"/>
    <mergeCell ref="B270:B272"/>
    <mergeCell ref="F270:F272"/>
    <mergeCell ref="A261:A264"/>
    <mergeCell ref="B261:B264"/>
    <mergeCell ref="C261:C262"/>
    <mergeCell ref="D261:D262"/>
    <mergeCell ref="E261:E262"/>
    <mergeCell ref="A254:A255"/>
    <mergeCell ref="B254:B255"/>
    <mergeCell ref="F261:F264"/>
    <mergeCell ref="C263:C264"/>
    <mergeCell ref="D263:D264"/>
    <mergeCell ref="E263:E264"/>
    <mergeCell ref="F254:F255"/>
    <mergeCell ref="A257:A260"/>
    <mergeCell ref="B257:B260"/>
    <mergeCell ref="C257:C258"/>
    <mergeCell ref="D257:D258"/>
    <mergeCell ref="E257:E258"/>
    <mergeCell ref="F257:F260"/>
    <mergeCell ref="C259:C260"/>
    <mergeCell ref="A249:A253"/>
    <mergeCell ref="B249:B253"/>
    <mergeCell ref="C249:C253"/>
    <mergeCell ref="D249:D253"/>
    <mergeCell ref="E249:E253"/>
    <mergeCell ref="F249:F253"/>
    <mergeCell ref="D259:D260"/>
    <mergeCell ref="E259:E260"/>
    <mergeCell ref="A244:A248"/>
    <mergeCell ref="B244:B248"/>
    <mergeCell ref="C244:C248"/>
    <mergeCell ref="D244:D248"/>
    <mergeCell ref="E244:E248"/>
    <mergeCell ref="F244:F248"/>
    <mergeCell ref="F236:F239"/>
    <mergeCell ref="A240:A243"/>
    <mergeCell ref="B240:B243"/>
    <mergeCell ref="C240:C243"/>
    <mergeCell ref="D240:D243"/>
    <mergeCell ref="E240:E243"/>
    <mergeCell ref="F240:F243"/>
    <mergeCell ref="A236:A239"/>
    <mergeCell ref="B236:B239"/>
    <mergeCell ref="C236:C239"/>
    <mergeCell ref="D236:D239"/>
    <mergeCell ref="E236:E239"/>
    <mergeCell ref="A229:A235"/>
    <mergeCell ref="B229:B235"/>
    <mergeCell ref="C229:C230"/>
    <mergeCell ref="D229:D230"/>
    <mergeCell ref="E229:E230"/>
    <mergeCell ref="F229:F235"/>
    <mergeCell ref="C231:C232"/>
    <mergeCell ref="D231:D232"/>
    <mergeCell ref="E231:E232"/>
    <mergeCell ref="C233:C234"/>
    <mergeCell ref="D233:D234"/>
    <mergeCell ref="E233:E234"/>
    <mergeCell ref="F217:F220"/>
    <mergeCell ref="A210:A212"/>
    <mergeCell ref="B210:B212"/>
    <mergeCell ref="C210:C212"/>
    <mergeCell ref="D210:D212"/>
    <mergeCell ref="E210:E212"/>
    <mergeCell ref="F222:F224"/>
    <mergeCell ref="A225:A228"/>
    <mergeCell ref="B225:B228"/>
    <mergeCell ref="C225:C228"/>
    <mergeCell ref="D225:D228"/>
    <mergeCell ref="E225:E228"/>
    <mergeCell ref="F225:F228"/>
    <mergeCell ref="A222:A224"/>
    <mergeCell ref="B222:B224"/>
    <mergeCell ref="C222:C224"/>
    <mergeCell ref="D222:D224"/>
    <mergeCell ref="E222:E224"/>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A200:A203"/>
    <mergeCell ref="B200:B203"/>
    <mergeCell ref="C200:C201"/>
    <mergeCell ref="D200:D201"/>
    <mergeCell ref="E200:E201"/>
    <mergeCell ref="F200:F203"/>
    <mergeCell ref="C202:C203"/>
    <mergeCell ref="D202:D203"/>
    <mergeCell ref="E202:E203"/>
    <mergeCell ref="A196:A199"/>
    <mergeCell ref="B196:B199"/>
    <mergeCell ref="C196:C197"/>
    <mergeCell ref="D196:D197"/>
    <mergeCell ref="E196:E197"/>
    <mergeCell ref="F196:F199"/>
    <mergeCell ref="C198:C199"/>
    <mergeCell ref="D198:D199"/>
    <mergeCell ref="E198:E199"/>
    <mergeCell ref="A190:A191"/>
    <mergeCell ref="B190:B191"/>
    <mergeCell ref="F190:F191"/>
    <mergeCell ref="A192:A195"/>
    <mergeCell ref="B192:B195"/>
    <mergeCell ref="C192:C195"/>
    <mergeCell ref="D192:D195"/>
    <mergeCell ref="E192:E195"/>
    <mergeCell ref="F192:F195"/>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63:A171"/>
    <mergeCell ref="B163:B171"/>
    <mergeCell ref="F163:F171"/>
    <mergeCell ref="A172:A182"/>
    <mergeCell ref="B172:B182"/>
    <mergeCell ref="F172:F174"/>
    <mergeCell ref="F175:F176"/>
    <mergeCell ref="F177:F178"/>
    <mergeCell ref="C179:C180"/>
    <mergeCell ref="D179:D180"/>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51:A154"/>
    <mergeCell ref="B151:B154"/>
    <mergeCell ref="C151:C152"/>
    <mergeCell ref="D151:D152"/>
    <mergeCell ref="E151:E152"/>
    <mergeCell ref="F151:F154"/>
    <mergeCell ref="C153:C154"/>
    <mergeCell ref="D153:D154"/>
    <mergeCell ref="E153:E154"/>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38:A141"/>
    <mergeCell ref="B138:B141"/>
    <mergeCell ref="C138:C139"/>
    <mergeCell ref="D138:D139"/>
    <mergeCell ref="E138:E139"/>
    <mergeCell ref="F138:F141"/>
    <mergeCell ref="C140:C141"/>
    <mergeCell ref="D140:D141"/>
    <mergeCell ref="E140:E141"/>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A22:A24"/>
    <mergeCell ref="B22:B24"/>
    <mergeCell ref="F22:F24"/>
    <mergeCell ref="C23:C24"/>
    <mergeCell ref="D23:D24"/>
    <mergeCell ref="E23:E24"/>
    <mergeCell ref="A19:A21"/>
    <mergeCell ref="B19:B21"/>
    <mergeCell ref="C19:C20"/>
    <mergeCell ref="D19:D20"/>
    <mergeCell ref="E19:E20"/>
    <mergeCell ref="F19:F21"/>
    <mergeCell ref="A16:A18"/>
    <mergeCell ref="B16:B18"/>
    <mergeCell ref="C16:C18"/>
    <mergeCell ref="D16:D18"/>
    <mergeCell ref="E16:E18"/>
    <mergeCell ref="F16:F18"/>
    <mergeCell ref="A9:A10"/>
    <mergeCell ref="B9:B10"/>
    <mergeCell ref="F9:F10"/>
    <mergeCell ref="A11:A15"/>
    <mergeCell ref="B11:B15"/>
    <mergeCell ref="C11:C15"/>
    <mergeCell ref="D11:D15"/>
    <mergeCell ref="E11:E15"/>
    <mergeCell ref="F11:F15"/>
    <mergeCell ref="A5:A8"/>
    <mergeCell ref="B5:B8"/>
    <mergeCell ref="C5:C6"/>
    <mergeCell ref="D5:D6"/>
    <mergeCell ref="E5:E6"/>
    <mergeCell ref="F5:F8"/>
    <mergeCell ref="C7:C8"/>
    <mergeCell ref="D7:D8"/>
    <mergeCell ref="E7:E8"/>
    <mergeCell ref="F524:F528"/>
    <mergeCell ref="A524:A528"/>
    <mergeCell ref="B524:B528"/>
    <mergeCell ref="A529:A533"/>
    <mergeCell ref="B529:B533"/>
    <mergeCell ref="C532:C533"/>
    <mergeCell ref="D532:D533"/>
    <mergeCell ref="E532:E533"/>
    <mergeCell ref="F534:F536"/>
    <mergeCell ref="A534:A536"/>
    <mergeCell ref="B534:B536"/>
    <mergeCell ref="C535:C536"/>
    <mergeCell ref="D535:D536"/>
    <mergeCell ref="E535:E536"/>
    <mergeCell ref="F537:F538"/>
    <mergeCell ref="F539:F540"/>
    <mergeCell ref="F541:F542"/>
    <mergeCell ref="F543:F545"/>
    <mergeCell ref="F546:F547"/>
    <mergeCell ref="F548:F549"/>
    <mergeCell ref="F550:F552"/>
    <mergeCell ref="F553:F554"/>
    <mergeCell ref="F529:F530"/>
    <mergeCell ref="F531:F533"/>
    <mergeCell ref="F555:F558"/>
    <mergeCell ref="A555:A558"/>
    <mergeCell ref="B555:B558"/>
    <mergeCell ref="F559:F563"/>
    <mergeCell ref="A559:A563"/>
    <mergeCell ref="B559:B563"/>
    <mergeCell ref="C559:C563"/>
    <mergeCell ref="D559:D563"/>
    <mergeCell ref="E559:E563"/>
    <mergeCell ref="C555:C556"/>
    <mergeCell ref="C557:C558"/>
    <mergeCell ref="D555:D556"/>
    <mergeCell ref="D557:D558"/>
    <mergeCell ref="E555:E556"/>
    <mergeCell ref="E557:E558"/>
    <mergeCell ref="C551:C552"/>
    <mergeCell ref="E551:E552"/>
    <mergeCell ref="D551:D552"/>
    <mergeCell ref="E498:E499"/>
    <mergeCell ref="E500:E501"/>
    <mergeCell ref="C500:C501"/>
    <mergeCell ref="C498:C499"/>
    <mergeCell ref="D500:D501"/>
    <mergeCell ref="D498:D499"/>
    <mergeCell ref="F564:F566"/>
    <mergeCell ref="A564:A566"/>
    <mergeCell ref="B564:B566"/>
    <mergeCell ref="C565:C566"/>
    <mergeCell ref="D565:D566"/>
    <mergeCell ref="E565:E566"/>
    <mergeCell ref="F567:F570"/>
    <mergeCell ref="A567:A570"/>
    <mergeCell ref="B567:B570"/>
    <mergeCell ref="C567:C568"/>
    <mergeCell ref="C569:C570"/>
    <mergeCell ref="D567:D568"/>
    <mergeCell ref="D569:D570"/>
    <mergeCell ref="E567:E568"/>
    <mergeCell ref="E569:E570"/>
    <mergeCell ref="F571:F576"/>
    <mergeCell ref="A571:A576"/>
    <mergeCell ref="B571:B576"/>
    <mergeCell ref="F577:F579"/>
    <mergeCell ref="A577:A579"/>
    <mergeCell ref="B577:B579"/>
    <mergeCell ref="F580:F582"/>
    <mergeCell ref="C581:C582"/>
    <mergeCell ref="D581:D582"/>
    <mergeCell ref="E581:E582"/>
    <mergeCell ref="F583:F585"/>
    <mergeCell ref="A580:A585"/>
    <mergeCell ref="B580:B585"/>
    <mergeCell ref="C584:C585"/>
    <mergeCell ref="D584:D585"/>
    <mergeCell ref="E584:E585"/>
    <mergeCell ref="F586:F587"/>
    <mergeCell ref="F588:F590"/>
    <mergeCell ref="A586:A590"/>
    <mergeCell ref="B586:B590"/>
    <mergeCell ref="C589:C590"/>
    <mergeCell ref="D589:D590"/>
    <mergeCell ref="E589:E590"/>
    <mergeCell ref="F591:F594"/>
    <mergeCell ref="A591:A594"/>
    <mergeCell ref="B591:B594"/>
    <mergeCell ref="C591:C592"/>
    <mergeCell ref="C593:C594"/>
    <mergeCell ref="D591:D592"/>
    <mergeCell ref="D593:D594"/>
    <mergeCell ref="E591:E592"/>
    <mergeCell ref="E593:E594"/>
    <mergeCell ref="F595:F597"/>
    <mergeCell ref="C596:C597"/>
    <mergeCell ref="D596:D597"/>
    <mergeCell ref="E596:E597"/>
    <mergeCell ref="F598:F601"/>
    <mergeCell ref="A595:A601"/>
    <mergeCell ref="B595:B601"/>
    <mergeCell ref="C598:C599"/>
    <mergeCell ref="C600:C601"/>
    <mergeCell ref="D598:D599"/>
    <mergeCell ref="E598:E599"/>
    <mergeCell ref="E600:E601"/>
    <mergeCell ref="D600:D601"/>
  </mergeCells>
  <pageMargins left="0.7" right="0.7" top="0.78740157499999996" bottom="0.78740157499999996" header="0.3" footer="0.3"/>
  <pageSetup paperSize="9" scale="62" fitToHeight="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sqref="A1:XFD1048576"/>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711</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v>-7195200</v>
      </c>
      <c r="F12" s="34" t="s">
        <v>25</v>
      </c>
    </row>
    <row r="13" spans="1:7" ht="15.75" thickBot="1" x14ac:dyDescent="0.3">
      <c r="A13" s="39"/>
      <c r="B13" s="39"/>
      <c r="C13" s="39"/>
      <c r="D13" s="39"/>
      <c r="E13" s="40">
        <v>-7195200</v>
      </c>
      <c r="F13" s="34" t="s">
        <v>26</v>
      </c>
    </row>
    <row r="14" spans="1:7" ht="15.75" thickBot="1" x14ac:dyDescent="0.3">
      <c r="A14" s="39"/>
      <c r="B14" s="39"/>
      <c r="C14" s="39"/>
      <c r="D14" s="39"/>
      <c r="E14" s="40">
        <v>-7195200</v>
      </c>
      <c r="F14" s="41" t="s">
        <v>27</v>
      </c>
    </row>
    <row r="15" spans="1:7" ht="15.75" thickBot="1" x14ac:dyDescent="0.3">
      <c r="A15" s="39"/>
      <c r="B15" s="39"/>
      <c r="C15" s="39"/>
      <c r="D15" s="39"/>
      <c r="E15" s="40">
        <v>-7195200</v>
      </c>
      <c r="F15" s="42" t="s">
        <v>28</v>
      </c>
    </row>
    <row r="16" spans="1:7" ht="15.75" thickBot="1" x14ac:dyDescent="0.3">
      <c r="A16" s="39"/>
      <c r="B16" s="39"/>
      <c r="C16" s="39"/>
      <c r="D16" s="39"/>
      <c r="E16" s="40">
        <v>-7195200</v>
      </c>
      <c r="F16" s="42" t="s">
        <v>29</v>
      </c>
    </row>
  </sheetData>
  <pageMargins left="0.7" right="0.7" top="0.78740157499999996" bottom="0.78740157499999996" header="0.3" footer="0.3"/>
  <pageSetup paperSize="9" fitToHeight="0" orientation="landscape"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369"/>
  <sheetViews>
    <sheetView topLeftCell="A178" workbookViewId="0">
      <selection activeCell="F193" sqref="F193:F196"/>
    </sheetView>
  </sheetViews>
  <sheetFormatPr defaultRowHeight="15" x14ac:dyDescent="0.25"/>
  <cols>
    <col min="1" max="1" width="10.140625" customWidth="1"/>
    <col min="2" max="2" width="14.140625" customWidth="1"/>
    <col min="3" max="3" width="23.5703125" customWidth="1"/>
    <col min="4" max="4" width="10.140625" customWidth="1"/>
    <col min="5" max="5" width="18.5703125" customWidth="1"/>
    <col min="6" max="6" width="65.140625" customWidth="1"/>
  </cols>
  <sheetData>
    <row r="1" spans="1:6" ht="20.25" x14ac:dyDescent="0.3">
      <c r="A1" s="1" t="s">
        <v>712</v>
      </c>
      <c r="B1" s="1"/>
      <c r="C1" s="2"/>
      <c r="D1" s="2"/>
      <c r="E1" s="2"/>
      <c r="F1" s="2"/>
    </row>
    <row r="2" spans="1:6" ht="19.5" x14ac:dyDescent="0.35">
      <c r="A2" s="3" t="s">
        <v>0</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15" customHeight="1" x14ac:dyDescent="0.25">
      <c r="A5" s="207" t="s">
        <v>7</v>
      </c>
      <c r="B5" s="207" t="s">
        <v>32</v>
      </c>
      <c r="C5" s="221" t="s">
        <v>35</v>
      </c>
      <c r="D5" s="207">
        <v>17015</v>
      </c>
      <c r="E5" s="213">
        <v>2159439.7000000002</v>
      </c>
      <c r="F5" s="205" t="s">
        <v>38</v>
      </c>
    </row>
    <row r="6" spans="1:6" ht="18" customHeight="1" x14ac:dyDescent="0.25">
      <c r="A6" s="208"/>
      <c r="B6" s="208"/>
      <c r="C6" s="222"/>
      <c r="D6" s="208"/>
      <c r="E6" s="214"/>
      <c r="F6" s="205"/>
    </row>
    <row r="7" spans="1:6" ht="18" customHeight="1" x14ac:dyDescent="0.25">
      <c r="A7" s="215"/>
      <c r="B7" s="215"/>
      <c r="C7" s="223"/>
      <c r="D7" s="215"/>
      <c r="E7" s="216"/>
      <c r="F7" s="205"/>
    </row>
    <row r="8" spans="1:6" ht="18.75" customHeight="1" x14ac:dyDescent="0.25">
      <c r="A8" s="207" t="s">
        <v>11</v>
      </c>
      <c r="B8" s="207" t="s">
        <v>32</v>
      </c>
      <c r="C8" s="221" t="s">
        <v>8</v>
      </c>
      <c r="D8" s="207"/>
      <c r="E8" s="213">
        <v>469209</v>
      </c>
      <c r="F8" s="205" t="s">
        <v>42</v>
      </c>
    </row>
    <row r="9" spans="1:6" ht="22.5" customHeight="1" x14ac:dyDescent="0.25">
      <c r="A9" s="208"/>
      <c r="B9" s="208"/>
      <c r="C9" s="222"/>
      <c r="D9" s="208"/>
      <c r="E9" s="214"/>
      <c r="F9" s="205"/>
    </row>
    <row r="10" spans="1:6" x14ac:dyDescent="0.25">
      <c r="A10" s="208"/>
      <c r="B10" s="208"/>
      <c r="C10" s="222"/>
      <c r="D10" s="208"/>
      <c r="E10" s="214"/>
      <c r="F10" s="205"/>
    </row>
    <row r="11" spans="1:6" x14ac:dyDescent="0.25">
      <c r="A11" s="208"/>
      <c r="B11" s="208"/>
      <c r="C11" s="222"/>
      <c r="D11" s="208"/>
      <c r="E11" s="214"/>
      <c r="F11" s="205"/>
    </row>
    <row r="12" spans="1:6" x14ac:dyDescent="0.25">
      <c r="A12" s="215"/>
      <c r="B12" s="215"/>
      <c r="C12" s="223"/>
      <c r="D12" s="215"/>
      <c r="E12" s="216"/>
      <c r="F12" s="205"/>
    </row>
    <row r="13" spans="1:6" ht="15" customHeight="1" x14ac:dyDescent="0.25">
      <c r="A13" s="207" t="s">
        <v>12</v>
      </c>
      <c r="B13" s="207" t="s">
        <v>32</v>
      </c>
      <c r="C13" s="221" t="s">
        <v>43</v>
      </c>
      <c r="D13" s="217"/>
      <c r="E13" s="224">
        <v>4123000</v>
      </c>
      <c r="F13" s="227" t="s">
        <v>44</v>
      </c>
    </row>
    <row r="14" spans="1:6" ht="19.5" customHeight="1" x14ac:dyDescent="0.25">
      <c r="A14" s="208"/>
      <c r="B14" s="208"/>
      <c r="C14" s="222"/>
      <c r="D14" s="220"/>
      <c r="E14" s="225"/>
      <c r="F14" s="227"/>
    </row>
    <row r="15" spans="1:6" ht="19.5" customHeight="1" x14ac:dyDescent="0.25">
      <c r="A15" s="215"/>
      <c r="B15" s="215"/>
      <c r="C15" s="223"/>
      <c r="D15" s="218"/>
      <c r="E15" s="226"/>
      <c r="F15" s="227"/>
    </row>
    <row r="16" spans="1:6" ht="18.75" customHeight="1" x14ac:dyDescent="0.25">
      <c r="A16" s="207" t="s">
        <v>45</v>
      </c>
      <c r="B16" s="207" t="s">
        <v>32</v>
      </c>
      <c r="C16" s="209" t="s">
        <v>46</v>
      </c>
      <c r="D16" s="217"/>
      <c r="E16" s="213">
        <v>1049279.4099999999</v>
      </c>
      <c r="F16" s="205" t="s">
        <v>49</v>
      </c>
    </row>
    <row r="17" spans="1:6" x14ac:dyDescent="0.25">
      <c r="A17" s="208"/>
      <c r="B17" s="208"/>
      <c r="C17" s="210"/>
      <c r="D17" s="220"/>
      <c r="E17" s="214"/>
      <c r="F17" s="205"/>
    </row>
    <row r="18" spans="1:6" ht="17.25" customHeight="1" x14ac:dyDescent="0.25">
      <c r="A18" s="215"/>
      <c r="B18" s="215"/>
      <c r="C18" s="219"/>
      <c r="D18" s="218"/>
      <c r="E18" s="216"/>
      <c r="F18" s="205"/>
    </row>
    <row r="19" spans="1:6" ht="20.25" customHeight="1" x14ac:dyDescent="0.25">
      <c r="A19" s="207" t="s">
        <v>50</v>
      </c>
      <c r="B19" s="207" t="s">
        <v>32</v>
      </c>
      <c r="C19" s="209" t="s">
        <v>51</v>
      </c>
      <c r="D19" s="217"/>
      <c r="E19" s="213">
        <v>8732</v>
      </c>
      <c r="F19" s="205" t="s">
        <v>54</v>
      </c>
    </row>
    <row r="20" spans="1:6" ht="19.5" customHeight="1" x14ac:dyDescent="0.25">
      <c r="A20" s="215"/>
      <c r="B20" s="215"/>
      <c r="C20" s="219"/>
      <c r="D20" s="218"/>
      <c r="E20" s="216"/>
      <c r="F20" s="205"/>
    </row>
    <row r="21" spans="1:6" ht="15" customHeight="1" x14ac:dyDescent="0.25">
      <c r="A21" s="207" t="s">
        <v>55</v>
      </c>
      <c r="B21" s="207" t="s">
        <v>32</v>
      </c>
      <c r="C21" s="209" t="s">
        <v>56</v>
      </c>
      <c r="D21" s="228" t="s">
        <v>63</v>
      </c>
      <c r="E21" s="213">
        <v>88951</v>
      </c>
      <c r="F21" s="205" t="s">
        <v>58</v>
      </c>
    </row>
    <row r="22" spans="1:6" x14ac:dyDescent="0.25">
      <c r="A22" s="208"/>
      <c r="B22" s="208"/>
      <c r="C22" s="210"/>
      <c r="D22" s="229"/>
      <c r="E22" s="214"/>
      <c r="F22" s="205"/>
    </row>
    <row r="23" spans="1:6" x14ac:dyDescent="0.25">
      <c r="A23" s="208"/>
      <c r="B23" s="208"/>
      <c r="C23" s="210"/>
      <c r="D23" s="229"/>
      <c r="E23" s="214"/>
      <c r="F23" s="205"/>
    </row>
    <row r="24" spans="1:6" x14ac:dyDescent="0.25">
      <c r="A24" s="215"/>
      <c r="B24" s="215"/>
      <c r="C24" s="219"/>
      <c r="D24" s="230"/>
      <c r="E24" s="216"/>
      <c r="F24" s="205"/>
    </row>
    <row r="25" spans="1:6" ht="17.25" customHeight="1" x14ac:dyDescent="0.25">
      <c r="A25" s="207" t="s">
        <v>68</v>
      </c>
      <c r="B25" s="207" t="s">
        <v>32</v>
      </c>
      <c r="C25" s="209" t="s">
        <v>69</v>
      </c>
      <c r="D25" s="231" t="s">
        <v>70</v>
      </c>
      <c r="E25" s="213">
        <v>2888353.24</v>
      </c>
      <c r="F25" s="227" t="s">
        <v>71</v>
      </c>
    </row>
    <row r="26" spans="1:6" ht="15.75" customHeight="1" x14ac:dyDescent="0.25">
      <c r="A26" s="208"/>
      <c r="B26" s="208"/>
      <c r="C26" s="210"/>
      <c r="D26" s="232"/>
      <c r="E26" s="214"/>
      <c r="F26" s="227"/>
    </row>
    <row r="27" spans="1:6" ht="16.5" customHeight="1" x14ac:dyDescent="0.25">
      <c r="A27" s="215"/>
      <c r="B27" s="215"/>
      <c r="C27" s="219"/>
      <c r="D27" s="233"/>
      <c r="E27" s="216"/>
      <c r="F27" s="227"/>
    </row>
    <row r="28" spans="1:6" ht="15" customHeight="1" x14ac:dyDescent="0.25">
      <c r="A28" s="207" t="s">
        <v>72</v>
      </c>
      <c r="B28" s="207" t="s">
        <v>32</v>
      </c>
      <c r="C28" s="20" t="s">
        <v>73</v>
      </c>
      <c r="D28" s="20" t="s">
        <v>74</v>
      </c>
      <c r="E28" s="7">
        <v>920025.47</v>
      </c>
      <c r="F28" s="205" t="s">
        <v>76</v>
      </c>
    </row>
    <row r="29" spans="1:6" x14ac:dyDescent="0.25">
      <c r="A29" s="208"/>
      <c r="B29" s="208"/>
      <c r="C29" s="209" t="s">
        <v>75</v>
      </c>
      <c r="D29" s="211"/>
      <c r="E29" s="213">
        <v>-1053570</v>
      </c>
      <c r="F29" s="205"/>
    </row>
    <row r="30" spans="1:6" ht="15.75" thickBot="1" x14ac:dyDescent="0.3">
      <c r="A30" s="208"/>
      <c r="B30" s="208"/>
      <c r="C30" s="210"/>
      <c r="D30" s="212"/>
      <c r="E30" s="214"/>
      <c r="F30" s="206"/>
    </row>
    <row r="31" spans="1:6" x14ac:dyDescent="0.25">
      <c r="A31" s="54"/>
      <c r="B31" s="55"/>
      <c r="C31" s="56"/>
      <c r="D31" s="56"/>
      <c r="E31" s="57">
        <f>SUM(E5:E30)</f>
        <v>10653419.820000002</v>
      </c>
      <c r="F31" s="58" t="s">
        <v>19</v>
      </c>
    </row>
    <row r="32" spans="1:6" x14ac:dyDescent="0.25">
      <c r="A32" s="207" t="s">
        <v>78</v>
      </c>
      <c r="B32" s="207" t="s">
        <v>79</v>
      </c>
      <c r="C32" s="20" t="s">
        <v>75</v>
      </c>
      <c r="D32" s="43"/>
      <c r="E32" s="7">
        <v>1000000</v>
      </c>
      <c r="F32" s="59" t="s">
        <v>123</v>
      </c>
    </row>
    <row r="33" spans="1:6" x14ac:dyDescent="0.25">
      <c r="A33" s="208"/>
      <c r="B33" s="208"/>
      <c r="C33" s="20" t="s">
        <v>80</v>
      </c>
      <c r="D33" s="43"/>
      <c r="E33" s="7">
        <v>2226747.48</v>
      </c>
      <c r="F33" s="59" t="s">
        <v>124</v>
      </c>
    </row>
    <row r="34" spans="1:6" x14ac:dyDescent="0.25">
      <c r="A34" s="208"/>
      <c r="B34" s="208"/>
      <c r="C34" s="20" t="s">
        <v>81</v>
      </c>
      <c r="D34" s="43" t="s">
        <v>82</v>
      </c>
      <c r="E34" s="7">
        <v>49000</v>
      </c>
      <c r="F34" s="59" t="s">
        <v>125</v>
      </c>
    </row>
    <row r="35" spans="1:6" ht="15" customHeight="1" x14ac:dyDescent="0.25">
      <c r="A35" s="208"/>
      <c r="B35" s="208"/>
      <c r="C35" s="209" t="s">
        <v>83</v>
      </c>
      <c r="D35" s="231" t="s">
        <v>84</v>
      </c>
      <c r="E35" s="213">
        <v>-2877109</v>
      </c>
      <c r="F35" s="205" t="s">
        <v>126</v>
      </c>
    </row>
    <row r="36" spans="1:6" x14ac:dyDescent="0.25">
      <c r="A36" s="208"/>
      <c r="B36" s="208"/>
      <c r="C36" s="210"/>
      <c r="D36" s="232"/>
      <c r="E36" s="214"/>
      <c r="F36" s="205"/>
    </row>
    <row r="37" spans="1:6" x14ac:dyDescent="0.25">
      <c r="A37" s="208"/>
      <c r="B37" s="208"/>
      <c r="C37" s="210"/>
      <c r="D37" s="232"/>
      <c r="E37" s="214"/>
      <c r="F37" s="205"/>
    </row>
    <row r="38" spans="1:6" x14ac:dyDescent="0.25">
      <c r="A38" s="215"/>
      <c r="B38" s="215"/>
      <c r="C38" s="219"/>
      <c r="D38" s="233"/>
      <c r="E38" s="216"/>
      <c r="F38" s="205"/>
    </row>
    <row r="39" spans="1:6" x14ac:dyDescent="0.25">
      <c r="A39" s="207" t="s">
        <v>127</v>
      </c>
      <c r="B39" s="207" t="s">
        <v>79</v>
      </c>
      <c r="C39" s="20" t="s">
        <v>128</v>
      </c>
      <c r="D39" s="43" t="s">
        <v>129</v>
      </c>
      <c r="E39" s="7">
        <v>3436854.42</v>
      </c>
      <c r="F39" s="205" t="s">
        <v>763</v>
      </c>
    </row>
    <row r="40" spans="1:6" x14ac:dyDescent="0.25">
      <c r="A40" s="208"/>
      <c r="B40" s="208"/>
      <c r="C40" s="209" t="s">
        <v>128</v>
      </c>
      <c r="D40" s="207"/>
      <c r="E40" s="213">
        <v>-3700000</v>
      </c>
      <c r="F40" s="205"/>
    </row>
    <row r="41" spans="1:6" x14ac:dyDescent="0.25">
      <c r="A41" s="215"/>
      <c r="B41" s="215"/>
      <c r="C41" s="219"/>
      <c r="D41" s="215"/>
      <c r="E41" s="216"/>
      <c r="F41" s="205"/>
    </row>
    <row r="42" spans="1:6" x14ac:dyDescent="0.25">
      <c r="A42" s="207" t="s">
        <v>144</v>
      </c>
      <c r="B42" s="207" t="s">
        <v>79</v>
      </c>
      <c r="C42" s="185" t="s">
        <v>80</v>
      </c>
      <c r="D42" s="187"/>
      <c r="E42" s="188">
        <v>-2226747.48</v>
      </c>
      <c r="F42" s="206" t="s">
        <v>147</v>
      </c>
    </row>
    <row r="43" spans="1:6" x14ac:dyDescent="0.25">
      <c r="A43" s="215"/>
      <c r="B43" s="215"/>
      <c r="C43" s="185" t="s">
        <v>145</v>
      </c>
      <c r="D43" s="187" t="s">
        <v>146</v>
      </c>
      <c r="E43" s="188">
        <v>2226747.48</v>
      </c>
      <c r="F43" s="235"/>
    </row>
    <row r="44" spans="1:6" x14ac:dyDescent="0.25">
      <c r="A44" s="207" t="s">
        <v>139</v>
      </c>
      <c r="B44" s="207" t="s">
        <v>79</v>
      </c>
      <c r="C44" s="209" t="s">
        <v>140</v>
      </c>
      <c r="D44" s="207"/>
      <c r="E44" s="213">
        <v>-60000</v>
      </c>
      <c r="F44" s="205" t="s">
        <v>142</v>
      </c>
    </row>
    <row r="45" spans="1:6" x14ac:dyDescent="0.25">
      <c r="A45" s="208"/>
      <c r="B45" s="208"/>
      <c r="C45" s="210"/>
      <c r="D45" s="208"/>
      <c r="E45" s="214"/>
      <c r="F45" s="205"/>
    </row>
    <row r="46" spans="1:6" x14ac:dyDescent="0.25">
      <c r="A46" s="208"/>
      <c r="B46" s="208"/>
      <c r="C46" s="210"/>
      <c r="D46" s="208"/>
      <c r="E46" s="214"/>
      <c r="F46" s="205"/>
    </row>
    <row r="47" spans="1:6" x14ac:dyDescent="0.25">
      <c r="A47" s="208"/>
      <c r="B47" s="208"/>
      <c r="C47" s="210"/>
      <c r="D47" s="208"/>
      <c r="E47" s="214"/>
      <c r="F47" s="206"/>
    </row>
    <row r="48" spans="1:6" ht="15" customHeight="1" x14ac:dyDescent="0.25">
      <c r="A48" s="207" t="s">
        <v>148</v>
      </c>
      <c r="B48" s="207" t="s">
        <v>149</v>
      </c>
      <c r="C48" s="237" t="s">
        <v>150</v>
      </c>
      <c r="D48" s="217"/>
      <c r="E48" s="213">
        <v>-33303040</v>
      </c>
      <c r="F48" s="227" t="s">
        <v>174</v>
      </c>
    </row>
    <row r="49" spans="1:6" x14ac:dyDescent="0.25">
      <c r="A49" s="208"/>
      <c r="B49" s="208"/>
      <c r="C49" s="237"/>
      <c r="D49" s="218"/>
      <c r="E49" s="216"/>
      <c r="F49" s="227"/>
    </row>
    <row r="50" spans="1:6" x14ac:dyDescent="0.25">
      <c r="A50" s="208"/>
      <c r="B50" s="208"/>
      <c r="C50" s="209" t="s">
        <v>151</v>
      </c>
      <c r="D50" s="217"/>
      <c r="E50" s="213">
        <v>27373320</v>
      </c>
      <c r="F50" s="227"/>
    </row>
    <row r="51" spans="1:6" x14ac:dyDescent="0.25">
      <c r="A51" s="208"/>
      <c r="B51" s="208"/>
      <c r="C51" s="210"/>
      <c r="D51" s="220"/>
      <c r="E51" s="214"/>
      <c r="F51" s="227"/>
    </row>
    <row r="52" spans="1:6" x14ac:dyDescent="0.25">
      <c r="A52" s="215"/>
      <c r="B52" s="215"/>
      <c r="C52" s="219"/>
      <c r="D52" s="218"/>
      <c r="E52" s="216"/>
      <c r="F52" s="227"/>
    </row>
    <row r="53" spans="1:6" x14ac:dyDescent="0.25">
      <c r="A53" s="207" t="s">
        <v>197</v>
      </c>
      <c r="B53" s="207" t="s">
        <v>198</v>
      </c>
      <c r="C53" s="209" t="s">
        <v>8</v>
      </c>
      <c r="D53" s="207">
        <v>1035</v>
      </c>
      <c r="E53" s="213">
        <v>1129466</v>
      </c>
      <c r="F53" s="227" t="s">
        <v>200</v>
      </c>
    </row>
    <row r="54" spans="1:6" x14ac:dyDescent="0.25">
      <c r="A54" s="208"/>
      <c r="B54" s="208"/>
      <c r="C54" s="210"/>
      <c r="D54" s="208"/>
      <c r="E54" s="214"/>
      <c r="F54" s="227"/>
    </row>
    <row r="55" spans="1:6" x14ac:dyDescent="0.25">
      <c r="A55" s="208"/>
      <c r="B55" s="208"/>
      <c r="C55" s="210"/>
      <c r="D55" s="208"/>
      <c r="E55" s="214"/>
      <c r="F55" s="227"/>
    </row>
    <row r="56" spans="1:6" x14ac:dyDescent="0.25">
      <c r="A56" s="208"/>
      <c r="B56" s="208"/>
      <c r="C56" s="210"/>
      <c r="D56" s="208"/>
      <c r="E56" s="214"/>
      <c r="F56" s="227"/>
    </row>
    <row r="57" spans="1:6" x14ac:dyDescent="0.25">
      <c r="A57" s="215"/>
      <c r="B57" s="215"/>
      <c r="C57" s="219"/>
      <c r="D57" s="215"/>
      <c r="E57" s="216"/>
      <c r="F57" s="227"/>
    </row>
    <row r="58" spans="1:6" ht="15.75" customHeight="1" x14ac:dyDescent="0.25">
      <c r="A58" s="207" t="s">
        <v>210</v>
      </c>
      <c r="B58" s="207" t="s">
        <v>198</v>
      </c>
      <c r="C58" s="209" t="s">
        <v>211</v>
      </c>
      <c r="D58" s="217"/>
      <c r="E58" s="213">
        <v>-100000</v>
      </c>
      <c r="F58" s="205" t="s">
        <v>212</v>
      </c>
    </row>
    <row r="59" spans="1:6" x14ac:dyDescent="0.25">
      <c r="A59" s="208"/>
      <c r="B59" s="208"/>
      <c r="C59" s="210"/>
      <c r="D59" s="220"/>
      <c r="E59" s="214"/>
      <c r="F59" s="205"/>
    </row>
    <row r="60" spans="1:6" x14ac:dyDescent="0.25">
      <c r="A60" s="208"/>
      <c r="B60" s="208"/>
      <c r="C60" s="210"/>
      <c r="D60" s="220"/>
      <c r="E60" s="214"/>
      <c r="F60" s="205"/>
    </row>
    <row r="61" spans="1:6" x14ac:dyDescent="0.25">
      <c r="A61" s="215"/>
      <c r="B61" s="215"/>
      <c r="C61" s="219"/>
      <c r="D61" s="218"/>
      <c r="E61" s="216"/>
      <c r="F61" s="205"/>
    </row>
    <row r="62" spans="1:6" x14ac:dyDescent="0.25">
      <c r="A62" s="207" t="s">
        <v>214</v>
      </c>
      <c r="B62" s="207" t="s">
        <v>198</v>
      </c>
      <c r="C62" s="209" t="s">
        <v>211</v>
      </c>
      <c r="D62" s="217"/>
      <c r="E62" s="213">
        <v>-50000</v>
      </c>
      <c r="F62" s="205" t="s">
        <v>216</v>
      </c>
    </row>
    <row r="63" spans="1:6" x14ac:dyDescent="0.25">
      <c r="A63" s="208"/>
      <c r="B63" s="208"/>
      <c r="C63" s="210"/>
      <c r="D63" s="220"/>
      <c r="E63" s="214"/>
      <c r="F63" s="205"/>
    </row>
    <row r="64" spans="1:6" ht="15.75" thickBot="1" x14ac:dyDescent="0.3">
      <c r="A64" s="208"/>
      <c r="B64" s="208"/>
      <c r="C64" s="210"/>
      <c r="D64" s="220"/>
      <c r="E64" s="214"/>
      <c r="F64" s="206"/>
    </row>
    <row r="65" spans="1:6" x14ac:dyDescent="0.25">
      <c r="A65" s="79"/>
      <c r="B65" s="79"/>
      <c r="C65" s="80"/>
      <c r="D65" s="79"/>
      <c r="E65" s="81">
        <f>SUM(E31:E64)</f>
        <v>5778658.7200000025</v>
      </c>
      <c r="F65" s="79" t="s">
        <v>217</v>
      </c>
    </row>
    <row r="66" spans="1:6" ht="17.25" customHeight="1" x14ac:dyDescent="0.25">
      <c r="A66" s="207" t="s">
        <v>237</v>
      </c>
      <c r="B66" s="207" t="s">
        <v>198</v>
      </c>
      <c r="C66" s="209" t="s">
        <v>238</v>
      </c>
      <c r="D66" s="217"/>
      <c r="E66" s="213">
        <v>100000</v>
      </c>
      <c r="F66" s="241" t="s">
        <v>241</v>
      </c>
    </row>
    <row r="67" spans="1:6" ht="27.75" customHeight="1" x14ac:dyDescent="0.25">
      <c r="A67" s="208"/>
      <c r="B67" s="208"/>
      <c r="C67" s="219"/>
      <c r="D67" s="218"/>
      <c r="E67" s="216"/>
      <c r="F67" s="242"/>
    </row>
    <row r="68" spans="1:6" ht="21" customHeight="1" x14ac:dyDescent="0.25">
      <c r="A68" s="208"/>
      <c r="B68" s="208"/>
      <c r="C68" s="209" t="s">
        <v>239</v>
      </c>
      <c r="D68" s="217"/>
      <c r="E68" s="213">
        <v>50000</v>
      </c>
      <c r="F68" s="242"/>
    </row>
    <row r="69" spans="1:6" x14ac:dyDescent="0.25">
      <c r="A69" s="215"/>
      <c r="B69" s="215"/>
      <c r="C69" s="219"/>
      <c r="D69" s="218"/>
      <c r="E69" s="216"/>
      <c r="F69" s="243"/>
    </row>
    <row r="70" spans="1:6" ht="20.25" customHeight="1" x14ac:dyDescent="0.25">
      <c r="A70" s="207" t="s">
        <v>221</v>
      </c>
      <c r="B70" s="207" t="s">
        <v>222</v>
      </c>
      <c r="C70" s="209" t="s">
        <v>56</v>
      </c>
      <c r="D70" s="207" t="s">
        <v>179</v>
      </c>
      <c r="E70" s="213">
        <v>1380</v>
      </c>
      <c r="F70" s="227" t="s">
        <v>223</v>
      </c>
    </row>
    <row r="71" spans="1:6" x14ac:dyDescent="0.25">
      <c r="A71" s="208"/>
      <c r="B71" s="208"/>
      <c r="C71" s="210"/>
      <c r="D71" s="208"/>
      <c r="E71" s="214"/>
      <c r="F71" s="227"/>
    </row>
    <row r="72" spans="1:6" x14ac:dyDescent="0.25">
      <c r="A72" s="215"/>
      <c r="B72" s="215"/>
      <c r="C72" s="219"/>
      <c r="D72" s="215"/>
      <c r="E72" s="216"/>
      <c r="F72" s="227"/>
    </row>
    <row r="73" spans="1:6" ht="18.75" customHeight="1" x14ac:dyDescent="0.25">
      <c r="A73" s="207" t="s">
        <v>229</v>
      </c>
      <c r="B73" s="207" t="s">
        <v>230</v>
      </c>
      <c r="C73" s="209" t="s">
        <v>232</v>
      </c>
      <c r="D73" s="217"/>
      <c r="E73" s="213">
        <v>-50000</v>
      </c>
      <c r="F73" s="205" t="s">
        <v>231</v>
      </c>
    </row>
    <row r="74" spans="1:6" ht="35.25" customHeight="1" x14ac:dyDescent="0.25">
      <c r="A74" s="208"/>
      <c r="B74" s="208"/>
      <c r="C74" s="210"/>
      <c r="D74" s="220"/>
      <c r="E74" s="214"/>
      <c r="F74" s="205"/>
    </row>
    <row r="75" spans="1:6" ht="58.5" customHeight="1" x14ac:dyDescent="0.25">
      <c r="A75" s="208"/>
      <c r="B75" s="208"/>
      <c r="C75" s="210"/>
      <c r="D75" s="220"/>
      <c r="E75" s="214"/>
      <c r="F75" s="205"/>
    </row>
    <row r="76" spans="1:6" ht="18.75" customHeight="1" x14ac:dyDescent="0.25">
      <c r="A76" s="215"/>
      <c r="B76" s="215"/>
      <c r="C76" s="219"/>
      <c r="D76" s="218"/>
      <c r="E76" s="216"/>
      <c r="F76" s="205"/>
    </row>
    <row r="77" spans="1:6" ht="51.75" x14ac:dyDescent="0.25">
      <c r="A77" s="187" t="s">
        <v>256</v>
      </c>
      <c r="B77" s="187" t="s">
        <v>222</v>
      </c>
      <c r="C77" s="185" t="s">
        <v>257</v>
      </c>
      <c r="D77" s="187" t="s">
        <v>258</v>
      </c>
      <c r="E77" s="188">
        <v>566437.5</v>
      </c>
      <c r="F77" s="178" t="s">
        <v>259</v>
      </c>
    </row>
    <row r="78" spans="1:6" ht="15" customHeight="1" x14ac:dyDescent="0.25">
      <c r="A78" s="207" t="s">
        <v>233</v>
      </c>
      <c r="B78" s="207" t="s">
        <v>222</v>
      </c>
      <c r="C78" s="209" t="s">
        <v>234</v>
      </c>
      <c r="D78" s="207" t="s">
        <v>235</v>
      </c>
      <c r="E78" s="213">
        <v>84689.93</v>
      </c>
      <c r="F78" s="205" t="s">
        <v>236</v>
      </c>
    </row>
    <row r="79" spans="1:6" x14ac:dyDescent="0.25">
      <c r="A79" s="208"/>
      <c r="B79" s="208"/>
      <c r="C79" s="210"/>
      <c r="D79" s="208"/>
      <c r="E79" s="214"/>
      <c r="F79" s="205"/>
    </row>
    <row r="80" spans="1:6" x14ac:dyDescent="0.25">
      <c r="A80" s="215"/>
      <c r="B80" s="215"/>
      <c r="C80" s="219"/>
      <c r="D80" s="215"/>
      <c r="E80" s="216"/>
      <c r="F80" s="205"/>
    </row>
    <row r="81" spans="1:17" ht="38.25" x14ac:dyDescent="0.25">
      <c r="A81" s="187" t="s">
        <v>262</v>
      </c>
      <c r="B81" s="187" t="s">
        <v>222</v>
      </c>
      <c r="C81" s="185" t="s">
        <v>263</v>
      </c>
      <c r="D81" s="187"/>
      <c r="E81" s="188">
        <v>1267</v>
      </c>
      <c r="F81" s="183" t="s">
        <v>264</v>
      </c>
    </row>
    <row r="82" spans="1:17" ht="15" customHeight="1" x14ac:dyDescent="0.25">
      <c r="A82" s="207" t="s">
        <v>246</v>
      </c>
      <c r="B82" s="207" t="s">
        <v>222</v>
      </c>
      <c r="C82" s="209" t="s">
        <v>247</v>
      </c>
      <c r="D82" s="207" t="s">
        <v>248</v>
      </c>
      <c r="E82" s="213">
        <v>5584000</v>
      </c>
      <c r="F82" s="205" t="s">
        <v>249</v>
      </c>
    </row>
    <row r="83" spans="1:17" x14ac:dyDescent="0.25">
      <c r="A83" s="208"/>
      <c r="B83" s="208"/>
      <c r="C83" s="210"/>
      <c r="D83" s="208"/>
      <c r="E83" s="214"/>
      <c r="F83" s="205"/>
    </row>
    <row r="84" spans="1:17" x14ac:dyDescent="0.25">
      <c r="A84" s="208"/>
      <c r="B84" s="208"/>
      <c r="C84" s="210"/>
      <c r="D84" s="208"/>
      <c r="E84" s="214"/>
      <c r="F84" s="205"/>
    </row>
    <row r="85" spans="1:17" x14ac:dyDescent="0.25">
      <c r="A85" s="215"/>
      <c r="B85" s="215"/>
      <c r="C85" s="219"/>
      <c r="D85" s="215"/>
      <c r="E85" s="216"/>
      <c r="F85" s="205"/>
    </row>
    <row r="86" spans="1:17" ht="15" customHeight="1" x14ac:dyDescent="0.25">
      <c r="A86" s="207" t="s">
        <v>251</v>
      </c>
      <c r="B86" s="207" t="s">
        <v>222</v>
      </c>
      <c r="C86" s="209" t="s">
        <v>247</v>
      </c>
      <c r="D86" s="207" t="s">
        <v>252</v>
      </c>
      <c r="E86" s="213">
        <v>100000</v>
      </c>
      <c r="F86" s="205" t="s">
        <v>253</v>
      </c>
      <c r="G86" s="8"/>
      <c r="H86" s="8"/>
      <c r="I86" s="8"/>
      <c r="J86" s="8"/>
      <c r="K86" s="8"/>
      <c r="L86" s="8"/>
      <c r="M86" s="8"/>
      <c r="N86" s="8"/>
      <c r="O86" s="8"/>
      <c r="P86" s="8"/>
      <c r="Q86" s="8"/>
    </row>
    <row r="87" spans="1:17" x14ac:dyDescent="0.25">
      <c r="A87" s="208"/>
      <c r="B87" s="208"/>
      <c r="C87" s="210"/>
      <c r="D87" s="208"/>
      <c r="E87" s="214"/>
      <c r="F87" s="205"/>
      <c r="G87" s="8"/>
      <c r="H87" s="8"/>
      <c r="I87" s="8"/>
      <c r="J87" s="8"/>
      <c r="K87" s="8"/>
      <c r="L87" s="8"/>
      <c r="M87" s="8"/>
      <c r="N87" s="8"/>
      <c r="O87" s="8"/>
      <c r="P87" s="8"/>
      <c r="Q87" s="8"/>
    </row>
    <row r="88" spans="1:17" ht="15.75" thickBot="1" x14ac:dyDescent="0.3">
      <c r="A88" s="208"/>
      <c r="B88" s="208"/>
      <c r="C88" s="210"/>
      <c r="D88" s="208"/>
      <c r="E88" s="214"/>
      <c r="F88" s="206"/>
    </row>
    <row r="89" spans="1:17" x14ac:dyDescent="0.25">
      <c r="A89" s="54"/>
      <c r="B89" s="55"/>
      <c r="C89" s="55"/>
      <c r="D89" s="55"/>
      <c r="E89" s="57">
        <f>SUM(E65:E88)</f>
        <v>12216433.150000002</v>
      </c>
      <c r="F89" s="58" t="s">
        <v>265</v>
      </c>
    </row>
    <row r="90" spans="1:17" ht="15" customHeight="1" x14ac:dyDescent="0.25">
      <c r="A90" s="207" t="s">
        <v>284</v>
      </c>
      <c r="B90" s="207" t="s">
        <v>269</v>
      </c>
      <c r="C90" s="209" t="s">
        <v>51</v>
      </c>
      <c r="D90" s="217"/>
      <c r="E90" s="213">
        <v>15883</v>
      </c>
      <c r="F90" s="205" t="s">
        <v>285</v>
      </c>
    </row>
    <row r="91" spans="1:17" x14ac:dyDescent="0.25">
      <c r="A91" s="208"/>
      <c r="B91" s="208"/>
      <c r="C91" s="210"/>
      <c r="D91" s="220"/>
      <c r="E91" s="214"/>
      <c r="F91" s="205"/>
    </row>
    <row r="92" spans="1:17" x14ac:dyDescent="0.25">
      <c r="A92" s="215"/>
      <c r="B92" s="215"/>
      <c r="C92" s="219"/>
      <c r="D92" s="218"/>
      <c r="E92" s="216"/>
      <c r="F92" s="205"/>
    </row>
    <row r="93" spans="1:17" ht="15" customHeight="1" x14ac:dyDescent="0.25">
      <c r="A93" s="207" t="s">
        <v>289</v>
      </c>
      <c r="B93" s="207" t="s">
        <v>269</v>
      </c>
      <c r="C93" s="209" t="s">
        <v>290</v>
      </c>
      <c r="D93" s="207" t="s">
        <v>291</v>
      </c>
      <c r="E93" s="213">
        <v>1395266</v>
      </c>
      <c r="F93" s="205" t="s">
        <v>292</v>
      </c>
    </row>
    <row r="94" spans="1:17" x14ac:dyDescent="0.25">
      <c r="A94" s="208"/>
      <c r="B94" s="208"/>
      <c r="C94" s="210"/>
      <c r="D94" s="208"/>
      <c r="E94" s="214"/>
      <c r="F94" s="205"/>
    </row>
    <row r="95" spans="1:17" x14ac:dyDescent="0.25">
      <c r="A95" s="208"/>
      <c r="B95" s="208"/>
      <c r="C95" s="210"/>
      <c r="D95" s="208"/>
      <c r="E95" s="214"/>
      <c r="F95" s="205"/>
    </row>
    <row r="96" spans="1:17" x14ac:dyDescent="0.25">
      <c r="A96" s="215"/>
      <c r="B96" s="215"/>
      <c r="C96" s="219"/>
      <c r="D96" s="215"/>
      <c r="E96" s="216"/>
      <c r="F96" s="205"/>
    </row>
    <row r="97" spans="1:6" x14ac:dyDescent="0.25">
      <c r="A97" s="207" t="s">
        <v>298</v>
      </c>
      <c r="B97" s="207" t="s">
        <v>269</v>
      </c>
      <c r="C97" s="209" t="s">
        <v>299</v>
      </c>
      <c r="D97" s="207" t="s">
        <v>300</v>
      </c>
      <c r="E97" s="213">
        <v>1026933.11</v>
      </c>
      <c r="F97" s="205" t="s">
        <v>301</v>
      </c>
    </row>
    <row r="98" spans="1:6" x14ac:dyDescent="0.25">
      <c r="A98" s="208"/>
      <c r="B98" s="208"/>
      <c r="C98" s="210"/>
      <c r="D98" s="208"/>
      <c r="E98" s="214"/>
      <c r="F98" s="205"/>
    </row>
    <row r="99" spans="1:6" x14ac:dyDescent="0.25">
      <c r="A99" s="208"/>
      <c r="B99" s="208"/>
      <c r="C99" s="210"/>
      <c r="D99" s="208"/>
      <c r="E99" s="214"/>
      <c r="F99" s="205"/>
    </row>
    <row r="100" spans="1:6" x14ac:dyDescent="0.25">
      <c r="A100" s="215"/>
      <c r="B100" s="215"/>
      <c r="C100" s="219"/>
      <c r="D100" s="215"/>
      <c r="E100" s="216"/>
      <c r="F100" s="205"/>
    </row>
    <row r="101" spans="1:6" ht="15" customHeight="1" x14ac:dyDescent="0.25">
      <c r="A101" s="207" t="s">
        <v>302</v>
      </c>
      <c r="B101" s="207" t="s">
        <v>269</v>
      </c>
      <c r="C101" s="209" t="s">
        <v>303</v>
      </c>
      <c r="D101" s="217"/>
      <c r="E101" s="213">
        <v>-1137306</v>
      </c>
      <c r="F101" s="205" t="s">
        <v>308</v>
      </c>
    </row>
    <row r="102" spans="1:6" x14ac:dyDescent="0.25">
      <c r="A102" s="208"/>
      <c r="B102" s="208"/>
      <c r="C102" s="219"/>
      <c r="D102" s="218"/>
      <c r="E102" s="216"/>
      <c r="F102" s="205"/>
    </row>
    <row r="103" spans="1:6" x14ac:dyDescent="0.25">
      <c r="A103" s="208"/>
      <c r="B103" s="208"/>
      <c r="C103" s="209" t="s">
        <v>303</v>
      </c>
      <c r="D103" s="207" t="s">
        <v>304</v>
      </c>
      <c r="E103" s="213">
        <v>1211186</v>
      </c>
      <c r="F103" s="205"/>
    </row>
    <row r="104" spans="1:6" x14ac:dyDescent="0.25">
      <c r="A104" s="215"/>
      <c r="B104" s="215"/>
      <c r="C104" s="219"/>
      <c r="D104" s="215"/>
      <c r="E104" s="216"/>
      <c r="F104" s="205"/>
    </row>
    <row r="105" spans="1:6" ht="15" customHeight="1" x14ac:dyDescent="0.25">
      <c r="A105" s="207" t="s">
        <v>309</v>
      </c>
      <c r="B105" s="207" t="s">
        <v>269</v>
      </c>
      <c r="C105" s="209" t="s">
        <v>35</v>
      </c>
      <c r="D105" s="217"/>
      <c r="E105" s="213">
        <v>-3572950</v>
      </c>
      <c r="F105" s="205" t="s">
        <v>311</v>
      </c>
    </row>
    <row r="106" spans="1:6" x14ac:dyDescent="0.25">
      <c r="A106" s="208"/>
      <c r="B106" s="208"/>
      <c r="C106" s="219"/>
      <c r="D106" s="218"/>
      <c r="E106" s="216"/>
      <c r="F106" s="205"/>
    </row>
    <row r="107" spans="1:6" x14ac:dyDescent="0.25">
      <c r="A107" s="208"/>
      <c r="B107" s="208"/>
      <c r="C107" s="209" t="s">
        <v>8</v>
      </c>
      <c r="D107" s="207" t="s">
        <v>310</v>
      </c>
      <c r="E107" s="213">
        <v>3572950</v>
      </c>
      <c r="F107" s="205"/>
    </row>
    <row r="108" spans="1:6" x14ac:dyDescent="0.25">
      <c r="A108" s="215"/>
      <c r="B108" s="215"/>
      <c r="C108" s="219"/>
      <c r="D108" s="215"/>
      <c r="E108" s="216"/>
      <c r="F108" s="205"/>
    </row>
    <row r="109" spans="1:6" ht="15" customHeight="1" x14ac:dyDescent="0.25">
      <c r="A109" s="207" t="s">
        <v>321</v>
      </c>
      <c r="B109" s="207" t="s">
        <v>269</v>
      </c>
      <c r="C109" s="209" t="s">
        <v>322</v>
      </c>
      <c r="D109" s="217"/>
      <c r="E109" s="213">
        <f>E115-1962450</f>
        <v>-1962450</v>
      </c>
      <c r="F109" s="205" t="s">
        <v>324</v>
      </c>
    </row>
    <row r="110" spans="1:6" x14ac:dyDescent="0.25">
      <c r="A110" s="208"/>
      <c r="B110" s="208"/>
      <c r="C110" s="210"/>
      <c r="D110" s="220"/>
      <c r="E110" s="214"/>
      <c r="F110" s="205"/>
    </row>
    <row r="111" spans="1:6" ht="15.75" thickBot="1" x14ac:dyDescent="0.3">
      <c r="A111" s="208"/>
      <c r="B111" s="208"/>
      <c r="C111" s="210"/>
      <c r="D111" s="220"/>
      <c r="E111" s="214"/>
      <c r="F111" s="206"/>
    </row>
    <row r="112" spans="1:6" x14ac:dyDescent="0.25">
      <c r="A112" s="54"/>
      <c r="B112" s="55"/>
      <c r="C112" s="56"/>
      <c r="D112" s="55"/>
      <c r="E112" s="57">
        <f>SUM(E89:E111)</f>
        <v>12765945.260000002</v>
      </c>
      <c r="F112" s="58" t="s">
        <v>334</v>
      </c>
    </row>
    <row r="113" spans="1:6" ht="17.25" customHeight="1" x14ac:dyDescent="0.25">
      <c r="A113" s="207" t="s">
        <v>336</v>
      </c>
      <c r="B113" s="207" t="s">
        <v>337</v>
      </c>
      <c r="C113" s="209" t="s">
        <v>56</v>
      </c>
      <c r="D113" s="207" t="s">
        <v>226</v>
      </c>
      <c r="E113" s="213">
        <v>1155128.5</v>
      </c>
      <c r="F113" s="205" t="s">
        <v>339</v>
      </c>
    </row>
    <row r="114" spans="1:6" x14ac:dyDescent="0.25">
      <c r="A114" s="208"/>
      <c r="B114" s="208"/>
      <c r="C114" s="210"/>
      <c r="D114" s="208"/>
      <c r="E114" s="214"/>
      <c r="F114" s="205"/>
    </row>
    <row r="115" spans="1:6" ht="18" customHeight="1" x14ac:dyDescent="0.25">
      <c r="A115" s="215"/>
      <c r="B115" s="215"/>
      <c r="C115" s="219"/>
      <c r="D115" s="215"/>
      <c r="E115" s="216"/>
      <c r="F115" s="205"/>
    </row>
    <row r="116" spans="1:6" ht="16.5" customHeight="1" x14ac:dyDescent="0.25">
      <c r="A116" s="207" t="s">
        <v>340</v>
      </c>
      <c r="B116" s="207" t="s">
        <v>337</v>
      </c>
      <c r="C116" s="209" t="s">
        <v>378</v>
      </c>
      <c r="D116" s="217"/>
      <c r="E116" s="213">
        <v>1785909.91</v>
      </c>
      <c r="F116" s="205" t="s">
        <v>341</v>
      </c>
    </row>
    <row r="117" spans="1:6" x14ac:dyDescent="0.25">
      <c r="A117" s="208"/>
      <c r="B117" s="208"/>
      <c r="C117" s="210"/>
      <c r="D117" s="220"/>
      <c r="E117" s="214"/>
      <c r="F117" s="205"/>
    </row>
    <row r="118" spans="1:6" x14ac:dyDescent="0.25">
      <c r="A118" s="208"/>
      <c r="B118" s="208"/>
      <c r="C118" s="210"/>
      <c r="D118" s="220"/>
      <c r="E118" s="214"/>
      <c r="F118" s="205"/>
    </row>
    <row r="119" spans="1:6" x14ac:dyDescent="0.25">
      <c r="A119" s="215"/>
      <c r="B119" s="215"/>
      <c r="C119" s="219"/>
      <c r="D119" s="218"/>
      <c r="E119" s="216"/>
      <c r="F119" s="205"/>
    </row>
    <row r="120" spans="1:6" ht="17.25" customHeight="1" x14ac:dyDescent="0.25">
      <c r="A120" s="207" t="s">
        <v>351</v>
      </c>
      <c r="B120" s="207" t="s">
        <v>352</v>
      </c>
      <c r="C120" s="209" t="s">
        <v>8</v>
      </c>
      <c r="D120" s="207" t="s">
        <v>353</v>
      </c>
      <c r="E120" s="213">
        <v>91988</v>
      </c>
      <c r="F120" s="205" t="s">
        <v>354</v>
      </c>
    </row>
    <row r="121" spans="1:6" x14ac:dyDescent="0.25">
      <c r="A121" s="208"/>
      <c r="B121" s="208"/>
      <c r="C121" s="210"/>
      <c r="D121" s="208"/>
      <c r="E121" s="214"/>
      <c r="F121" s="205"/>
    </row>
    <row r="122" spans="1:6" x14ac:dyDescent="0.25">
      <c r="A122" s="208"/>
      <c r="B122" s="208"/>
      <c r="C122" s="210"/>
      <c r="D122" s="208"/>
      <c r="E122" s="214"/>
      <c r="F122" s="205"/>
    </row>
    <row r="123" spans="1:6" x14ac:dyDescent="0.25">
      <c r="A123" s="215"/>
      <c r="B123" s="215"/>
      <c r="C123" s="219"/>
      <c r="D123" s="215"/>
      <c r="E123" s="216"/>
      <c r="F123" s="205"/>
    </row>
    <row r="124" spans="1:6" ht="15" customHeight="1" x14ac:dyDescent="0.25">
      <c r="A124" s="207" t="s">
        <v>355</v>
      </c>
      <c r="B124" s="207" t="s">
        <v>352</v>
      </c>
      <c r="C124" s="209" t="s">
        <v>8</v>
      </c>
      <c r="D124" s="207" t="s">
        <v>356</v>
      </c>
      <c r="E124" s="213">
        <v>167860</v>
      </c>
      <c r="F124" s="205" t="s">
        <v>357</v>
      </c>
    </row>
    <row r="125" spans="1:6" x14ac:dyDescent="0.25">
      <c r="A125" s="208"/>
      <c r="B125" s="208"/>
      <c r="C125" s="210"/>
      <c r="D125" s="208"/>
      <c r="E125" s="214"/>
      <c r="F125" s="205"/>
    </row>
    <row r="126" spans="1:6" x14ac:dyDescent="0.25">
      <c r="A126" s="208"/>
      <c r="B126" s="208"/>
      <c r="C126" s="210"/>
      <c r="D126" s="208"/>
      <c r="E126" s="214"/>
      <c r="F126" s="205"/>
    </row>
    <row r="127" spans="1:6" ht="22.5" customHeight="1" x14ac:dyDescent="0.25">
      <c r="A127" s="215"/>
      <c r="B127" s="215"/>
      <c r="C127" s="219"/>
      <c r="D127" s="215"/>
      <c r="E127" s="216"/>
      <c r="F127" s="205"/>
    </row>
    <row r="128" spans="1:6" ht="15" customHeight="1" x14ac:dyDescent="0.25">
      <c r="A128" s="207" t="s">
        <v>358</v>
      </c>
      <c r="B128" s="207" t="s">
        <v>352</v>
      </c>
      <c r="C128" s="209" t="s">
        <v>247</v>
      </c>
      <c r="D128" s="207" t="s">
        <v>359</v>
      </c>
      <c r="E128" s="213">
        <v>106000</v>
      </c>
      <c r="F128" s="205" t="s">
        <v>360</v>
      </c>
    </row>
    <row r="129" spans="1:6" x14ac:dyDescent="0.25">
      <c r="A129" s="208"/>
      <c r="B129" s="208"/>
      <c r="C129" s="210"/>
      <c r="D129" s="208"/>
      <c r="E129" s="214"/>
      <c r="F129" s="205"/>
    </row>
    <row r="130" spans="1:6" x14ac:dyDescent="0.25">
      <c r="A130" s="208"/>
      <c r="B130" s="208"/>
      <c r="C130" s="210"/>
      <c r="D130" s="208"/>
      <c r="E130" s="214"/>
      <c r="F130" s="205"/>
    </row>
    <row r="131" spans="1:6" x14ac:dyDescent="0.25">
      <c r="A131" s="208"/>
      <c r="B131" s="208"/>
      <c r="C131" s="210"/>
      <c r="D131" s="208"/>
      <c r="E131" s="214"/>
      <c r="F131" s="205"/>
    </row>
    <row r="132" spans="1:6" x14ac:dyDescent="0.25">
      <c r="A132" s="215"/>
      <c r="B132" s="215"/>
      <c r="C132" s="219"/>
      <c r="D132" s="215"/>
      <c r="E132" s="216"/>
      <c r="F132" s="205"/>
    </row>
    <row r="133" spans="1:6" ht="15" customHeight="1" x14ac:dyDescent="0.25">
      <c r="A133" s="207" t="s">
        <v>363</v>
      </c>
      <c r="B133" s="207" t="s">
        <v>352</v>
      </c>
      <c r="C133" s="221" t="s">
        <v>8</v>
      </c>
      <c r="D133" s="207" t="s">
        <v>364</v>
      </c>
      <c r="E133" s="213">
        <v>62300</v>
      </c>
      <c r="F133" s="205" t="s">
        <v>365</v>
      </c>
    </row>
    <row r="134" spans="1:6" x14ac:dyDescent="0.25">
      <c r="A134" s="208"/>
      <c r="B134" s="208"/>
      <c r="C134" s="222"/>
      <c r="D134" s="208"/>
      <c r="E134" s="214"/>
      <c r="F134" s="205"/>
    </row>
    <row r="135" spans="1:6" x14ac:dyDescent="0.25">
      <c r="A135" s="208"/>
      <c r="B135" s="208"/>
      <c r="C135" s="222"/>
      <c r="D135" s="208"/>
      <c r="E135" s="214"/>
      <c r="F135" s="205"/>
    </row>
    <row r="136" spans="1:6" x14ac:dyDescent="0.25">
      <c r="A136" s="208"/>
      <c r="B136" s="208"/>
      <c r="C136" s="222"/>
      <c r="D136" s="208"/>
      <c r="E136" s="214"/>
      <c r="F136" s="205"/>
    </row>
    <row r="137" spans="1:6" x14ac:dyDescent="0.25">
      <c r="A137" s="208"/>
      <c r="B137" s="208"/>
      <c r="C137" s="222"/>
      <c r="D137" s="208"/>
      <c r="E137" s="214"/>
      <c r="F137" s="206"/>
    </row>
    <row r="138" spans="1:6" ht="51.75" thickBot="1" x14ac:dyDescent="0.3">
      <c r="A138" s="181" t="s">
        <v>376</v>
      </c>
      <c r="B138" s="181" t="s">
        <v>352</v>
      </c>
      <c r="C138" s="108" t="s">
        <v>46</v>
      </c>
      <c r="D138" s="181" t="s">
        <v>277</v>
      </c>
      <c r="E138" s="109">
        <v>16912</v>
      </c>
      <c r="F138" s="184" t="s">
        <v>377</v>
      </c>
    </row>
    <row r="139" spans="1:6" x14ac:dyDescent="0.25">
      <c r="A139" s="112"/>
      <c r="B139" s="112"/>
      <c r="C139" s="113"/>
      <c r="D139" s="112"/>
      <c r="E139" s="81">
        <f>SUM(E112:E138)</f>
        <v>16152043.670000002</v>
      </c>
      <c r="F139" s="79" t="s">
        <v>379</v>
      </c>
    </row>
    <row r="140" spans="1:6" x14ac:dyDescent="0.25">
      <c r="A140" s="207" t="s">
        <v>387</v>
      </c>
      <c r="B140" s="207" t="s">
        <v>384</v>
      </c>
      <c r="C140" s="209" t="s">
        <v>128</v>
      </c>
      <c r="D140" s="207" t="s">
        <v>388</v>
      </c>
      <c r="E140" s="213">
        <v>186960</v>
      </c>
      <c r="F140" s="205" t="s">
        <v>391</v>
      </c>
    </row>
    <row r="141" spans="1:6" x14ac:dyDescent="0.25">
      <c r="A141" s="208"/>
      <c r="B141" s="208"/>
      <c r="C141" s="210"/>
      <c r="D141" s="208"/>
      <c r="E141" s="214"/>
      <c r="F141" s="205"/>
    </row>
    <row r="142" spans="1:6" x14ac:dyDescent="0.25">
      <c r="A142" s="215"/>
      <c r="B142" s="215"/>
      <c r="C142" s="219"/>
      <c r="D142" s="215"/>
      <c r="E142" s="216"/>
      <c r="F142" s="205"/>
    </row>
    <row r="143" spans="1:6" x14ac:dyDescent="0.25">
      <c r="A143" s="207" t="s">
        <v>392</v>
      </c>
      <c r="B143" s="207" t="s">
        <v>384</v>
      </c>
      <c r="C143" s="209" t="s">
        <v>128</v>
      </c>
      <c r="D143" s="217"/>
      <c r="E143" s="213">
        <v>320000</v>
      </c>
      <c r="F143" s="205" t="s">
        <v>394</v>
      </c>
    </row>
    <row r="144" spans="1:6" x14ac:dyDescent="0.25">
      <c r="A144" s="208"/>
      <c r="B144" s="208"/>
      <c r="C144" s="210"/>
      <c r="D144" s="220"/>
      <c r="E144" s="214"/>
      <c r="F144" s="205"/>
    </row>
    <row r="145" spans="1:6" x14ac:dyDescent="0.25">
      <c r="A145" s="208"/>
      <c r="B145" s="208"/>
      <c r="C145" s="210"/>
      <c r="D145" s="220"/>
      <c r="E145" s="214"/>
      <c r="F145" s="205"/>
    </row>
    <row r="146" spans="1:6" x14ac:dyDescent="0.25">
      <c r="A146" s="215"/>
      <c r="B146" s="215"/>
      <c r="C146" s="219"/>
      <c r="D146" s="218"/>
      <c r="E146" s="216"/>
      <c r="F146" s="205"/>
    </row>
    <row r="147" spans="1:6" x14ac:dyDescent="0.25">
      <c r="A147" s="207" t="s">
        <v>395</v>
      </c>
      <c r="B147" s="207" t="s">
        <v>384</v>
      </c>
      <c r="C147" s="209" t="s">
        <v>128</v>
      </c>
      <c r="D147" s="207" t="s">
        <v>396</v>
      </c>
      <c r="E147" s="213">
        <v>65339.83</v>
      </c>
      <c r="F147" s="205" t="s">
        <v>397</v>
      </c>
    </row>
    <row r="148" spans="1:6" x14ac:dyDescent="0.25">
      <c r="A148" s="208"/>
      <c r="B148" s="208"/>
      <c r="C148" s="210"/>
      <c r="D148" s="208"/>
      <c r="E148" s="214"/>
      <c r="F148" s="205"/>
    </row>
    <row r="149" spans="1:6" x14ac:dyDescent="0.25">
      <c r="A149" s="208"/>
      <c r="B149" s="208"/>
      <c r="C149" s="210"/>
      <c r="D149" s="208"/>
      <c r="E149" s="214"/>
      <c r="F149" s="205"/>
    </row>
    <row r="150" spans="1:6" x14ac:dyDescent="0.25">
      <c r="A150" s="215"/>
      <c r="B150" s="215"/>
      <c r="C150" s="219"/>
      <c r="D150" s="215"/>
      <c r="E150" s="216"/>
      <c r="F150" s="205"/>
    </row>
    <row r="151" spans="1:6" x14ac:dyDescent="0.25">
      <c r="A151" s="207" t="s">
        <v>398</v>
      </c>
      <c r="B151" s="207" t="s">
        <v>384</v>
      </c>
      <c r="C151" s="209" t="s">
        <v>399</v>
      </c>
      <c r="D151" s="207" t="s">
        <v>300</v>
      </c>
      <c r="E151" s="213">
        <v>4013693.68</v>
      </c>
      <c r="F151" s="205" t="s">
        <v>400</v>
      </c>
    </row>
    <row r="152" spans="1:6" x14ac:dyDescent="0.25">
      <c r="A152" s="208"/>
      <c r="B152" s="208"/>
      <c r="C152" s="210"/>
      <c r="D152" s="208"/>
      <c r="E152" s="214"/>
      <c r="F152" s="205"/>
    </row>
    <row r="153" spans="1:6" x14ac:dyDescent="0.25">
      <c r="A153" s="208"/>
      <c r="B153" s="208"/>
      <c r="C153" s="210"/>
      <c r="D153" s="208"/>
      <c r="E153" s="214"/>
      <c r="F153" s="205"/>
    </row>
    <row r="154" spans="1:6" x14ac:dyDescent="0.25">
      <c r="A154" s="215"/>
      <c r="B154" s="215"/>
      <c r="C154" s="219"/>
      <c r="D154" s="215"/>
      <c r="E154" s="216"/>
      <c r="F154" s="205"/>
    </row>
    <row r="155" spans="1:6" x14ac:dyDescent="0.25">
      <c r="A155" s="207" t="s">
        <v>401</v>
      </c>
      <c r="B155" s="207" t="s">
        <v>384</v>
      </c>
      <c r="C155" s="209" t="s">
        <v>8</v>
      </c>
      <c r="D155" s="207" t="s">
        <v>310</v>
      </c>
      <c r="E155" s="213">
        <v>4422050</v>
      </c>
      <c r="F155" s="205" t="s">
        <v>403</v>
      </c>
    </row>
    <row r="156" spans="1:6" x14ac:dyDescent="0.25">
      <c r="A156" s="208"/>
      <c r="B156" s="208"/>
      <c r="C156" s="219"/>
      <c r="D156" s="215"/>
      <c r="E156" s="216"/>
      <c r="F156" s="205"/>
    </row>
    <row r="157" spans="1:6" x14ac:dyDescent="0.25">
      <c r="A157" s="208"/>
      <c r="B157" s="208"/>
      <c r="C157" s="209" t="s">
        <v>8</v>
      </c>
      <c r="D157" s="217"/>
      <c r="E157" s="213">
        <v>-3572950</v>
      </c>
      <c r="F157" s="205"/>
    </row>
    <row r="158" spans="1:6" x14ac:dyDescent="0.25">
      <c r="A158" s="215"/>
      <c r="B158" s="215"/>
      <c r="C158" s="219"/>
      <c r="D158" s="218"/>
      <c r="E158" s="216"/>
      <c r="F158" s="205"/>
    </row>
    <row r="159" spans="1:6" ht="15" customHeight="1" x14ac:dyDescent="0.25">
      <c r="A159" s="207" t="s">
        <v>416</v>
      </c>
      <c r="B159" s="207" t="s">
        <v>384</v>
      </c>
      <c r="C159" s="209" t="s">
        <v>417</v>
      </c>
      <c r="D159" s="207" t="s">
        <v>368</v>
      </c>
      <c r="E159" s="213">
        <v>87789</v>
      </c>
      <c r="F159" s="205" t="s">
        <v>419</v>
      </c>
    </row>
    <row r="160" spans="1:6" x14ac:dyDescent="0.25">
      <c r="A160" s="208"/>
      <c r="B160" s="208"/>
      <c r="C160" s="210"/>
      <c r="D160" s="208"/>
      <c r="E160" s="214"/>
      <c r="F160" s="205"/>
    </row>
    <row r="161" spans="1:6" x14ac:dyDescent="0.25">
      <c r="A161" s="215"/>
      <c r="B161" s="215"/>
      <c r="C161" s="219"/>
      <c r="D161" s="215"/>
      <c r="E161" s="216"/>
      <c r="F161" s="205"/>
    </row>
    <row r="162" spans="1:6" ht="15" customHeight="1" x14ac:dyDescent="0.25">
      <c r="A162" s="207" t="s">
        <v>425</v>
      </c>
      <c r="B162" s="207" t="s">
        <v>384</v>
      </c>
      <c r="C162" s="209" t="s">
        <v>8</v>
      </c>
      <c r="D162" s="207" t="s">
        <v>426</v>
      </c>
      <c r="E162" s="213">
        <v>1367165</v>
      </c>
      <c r="F162" s="205" t="s">
        <v>427</v>
      </c>
    </row>
    <row r="163" spans="1:6" x14ac:dyDescent="0.25">
      <c r="A163" s="208"/>
      <c r="B163" s="208"/>
      <c r="C163" s="210"/>
      <c r="D163" s="208"/>
      <c r="E163" s="214"/>
      <c r="F163" s="205"/>
    </row>
    <row r="164" spans="1:6" x14ac:dyDescent="0.25">
      <c r="A164" s="208"/>
      <c r="B164" s="208"/>
      <c r="C164" s="210"/>
      <c r="D164" s="208"/>
      <c r="E164" s="214"/>
      <c r="F164" s="205"/>
    </row>
    <row r="165" spans="1:6" x14ac:dyDescent="0.25">
      <c r="A165" s="208"/>
      <c r="B165" s="208"/>
      <c r="C165" s="210"/>
      <c r="D165" s="208"/>
      <c r="E165" s="214"/>
      <c r="F165" s="205"/>
    </row>
    <row r="166" spans="1:6" x14ac:dyDescent="0.25">
      <c r="A166" s="215"/>
      <c r="B166" s="215"/>
      <c r="C166" s="219"/>
      <c r="D166" s="215"/>
      <c r="E166" s="216"/>
      <c r="F166" s="205"/>
    </row>
    <row r="167" spans="1:6" ht="15" customHeight="1" x14ac:dyDescent="0.25">
      <c r="A167" s="207" t="s">
        <v>430</v>
      </c>
      <c r="B167" s="207" t="s">
        <v>384</v>
      </c>
      <c r="C167" s="209" t="s">
        <v>46</v>
      </c>
      <c r="D167" s="207" t="s">
        <v>431</v>
      </c>
      <c r="E167" s="213">
        <v>148831.20000000001</v>
      </c>
      <c r="F167" s="205" t="s">
        <v>432</v>
      </c>
    </row>
    <row r="168" spans="1:6" x14ac:dyDescent="0.25">
      <c r="A168" s="208"/>
      <c r="B168" s="208"/>
      <c r="C168" s="210"/>
      <c r="D168" s="208"/>
      <c r="E168" s="214"/>
      <c r="F168" s="205"/>
    </row>
    <row r="169" spans="1:6" x14ac:dyDescent="0.25">
      <c r="A169" s="208"/>
      <c r="B169" s="208"/>
      <c r="C169" s="210"/>
      <c r="D169" s="208"/>
      <c r="E169" s="214"/>
      <c r="F169" s="205"/>
    </row>
    <row r="170" spans="1:6" x14ac:dyDescent="0.25">
      <c r="A170" s="208"/>
      <c r="B170" s="208"/>
      <c r="C170" s="210"/>
      <c r="D170" s="208"/>
      <c r="E170" s="214"/>
      <c r="F170" s="205"/>
    </row>
    <row r="171" spans="1:6" ht="15.75" thickBot="1" x14ac:dyDescent="0.3">
      <c r="A171" s="208"/>
      <c r="B171" s="208"/>
      <c r="C171" s="210"/>
      <c r="D171" s="208"/>
      <c r="E171" s="214"/>
      <c r="F171" s="206"/>
    </row>
    <row r="172" spans="1:6" x14ac:dyDescent="0.25">
      <c r="A172" s="112"/>
      <c r="B172" s="112"/>
      <c r="C172" s="113"/>
      <c r="D172" s="112"/>
      <c r="E172" s="81">
        <f>SUM(E139:E171)</f>
        <v>23190922.380000003</v>
      </c>
      <c r="F172" s="79" t="s">
        <v>435</v>
      </c>
    </row>
    <row r="173" spans="1:6" ht="15" customHeight="1" x14ac:dyDescent="0.25">
      <c r="A173" s="207" t="s">
        <v>438</v>
      </c>
      <c r="B173" s="207" t="s">
        <v>439</v>
      </c>
      <c r="C173" s="209" t="s">
        <v>440</v>
      </c>
      <c r="D173" s="207" t="s">
        <v>286</v>
      </c>
      <c r="E173" s="213">
        <v>80876.25</v>
      </c>
      <c r="F173" s="205" t="s">
        <v>441</v>
      </c>
    </row>
    <row r="174" spans="1:6" x14ac:dyDescent="0.25">
      <c r="A174" s="208"/>
      <c r="B174" s="208"/>
      <c r="C174" s="210"/>
      <c r="D174" s="208"/>
      <c r="E174" s="214"/>
      <c r="F174" s="205"/>
    </row>
    <row r="175" spans="1:6" x14ac:dyDescent="0.25">
      <c r="A175" s="208"/>
      <c r="B175" s="208"/>
      <c r="C175" s="210"/>
      <c r="D175" s="208"/>
      <c r="E175" s="214"/>
      <c r="F175" s="205"/>
    </row>
    <row r="176" spans="1:6" x14ac:dyDescent="0.25">
      <c r="A176" s="208"/>
      <c r="B176" s="208"/>
      <c r="C176" s="210"/>
      <c r="D176" s="208"/>
      <c r="E176" s="214"/>
      <c r="F176" s="205"/>
    </row>
    <row r="177" spans="1:6" x14ac:dyDescent="0.25">
      <c r="A177" s="215"/>
      <c r="B177" s="215"/>
      <c r="C177" s="219"/>
      <c r="D177" s="215"/>
      <c r="E177" s="216"/>
      <c r="F177" s="205"/>
    </row>
    <row r="178" spans="1:6" ht="15" customHeight="1" x14ac:dyDescent="0.25">
      <c r="A178" s="207" t="s">
        <v>442</v>
      </c>
      <c r="B178" s="207" t="s">
        <v>439</v>
      </c>
      <c r="C178" s="209" t="s">
        <v>46</v>
      </c>
      <c r="D178" s="207" t="s">
        <v>277</v>
      </c>
      <c r="E178" s="213">
        <v>50240.4</v>
      </c>
      <c r="F178" s="205" t="s">
        <v>443</v>
      </c>
    </row>
    <row r="179" spans="1:6" x14ac:dyDescent="0.25">
      <c r="A179" s="208"/>
      <c r="B179" s="208"/>
      <c r="C179" s="210"/>
      <c r="D179" s="208"/>
      <c r="E179" s="214"/>
      <c r="F179" s="205"/>
    </row>
    <row r="180" spans="1:6" x14ac:dyDescent="0.25">
      <c r="A180" s="208"/>
      <c r="B180" s="208"/>
      <c r="C180" s="210"/>
      <c r="D180" s="208"/>
      <c r="E180" s="214"/>
      <c r="F180" s="205"/>
    </row>
    <row r="181" spans="1:6" x14ac:dyDescent="0.25">
      <c r="A181" s="208"/>
      <c r="B181" s="208"/>
      <c r="C181" s="210"/>
      <c r="D181" s="208"/>
      <c r="E181" s="214"/>
      <c r="F181" s="205"/>
    </row>
    <row r="182" spans="1:6" x14ac:dyDescent="0.25">
      <c r="A182" s="215"/>
      <c r="B182" s="215"/>
      <c r="C182" s="219"/>
      <c r="D182" s="215"/>
      <c r="E182" s="216"/>
      <c r="F182" s="205"/>
    </row>
    <row r="183" spans="1:6" ht="15" customHeight="1" x14ac:dyDescent="0.25">
      <c r="A183" s="207" t="s">
        <v>444</v>
      </c>
      <c r="B183" s="207" t="s">
        <v>439</v>
      </c>
      <c r="C183" s="221" t="s">
        <v>8</v>
      </c>
      <c r="D183" s="207" t="s">
        <v>445</v>
      </c>
      <c r="E183" s="213">
        <v>382000</v>
      </c>
      <c r="F183" s="205" t="s">
        <v>446</v>
      </c>
    </row>
    <row r="184" spans="1:6" x14ac:dyDescent="0.25">
      <c r="A184" s="208"/>
      <c r="B184" s="208"/>
      <c r="C184" s="222"/>
      <c r="D184" s="208"/>
      <c r="E184" s="214"/>
      <c r="F184" s="205"/>
    </row>
    <row r="185" spans="1:6" x14ac:dyDescent="0.25">
      <c r="A185" s="208"/>
      <c r="B185" s="208"/>
      <c r="C185" s="222"/>
      <c r="D185" s="208"/>
      <c r="E185" s="214"/>
      <c r="F185" s="205"/>
    </row>
    <row r="186" spans="1:6" x14ac:dyDescent="0.25">
      <c r="A186" s="208"/>
      <c r="B186" s="208"/>
      <c r="C186" s="222"/>
      <c r="D186" s="208"/>
      <c r="E186" s="214"/>
      <c r="F186" s="205"/>
    </row>
    <row r="187" spans="1:6" x14ac:dyDescent="0.25">
      <c r="A187" s="215"/>
      <c r="B187" s="215"/>
      <c r="C187" s="223"/>
      <c r="D187" s="215"/>
      <c r="E187" s="216"/>
      <c r="F187" s="205"/>
    </row>
    <row r="188" spans="1:6" ht="15" customHeight="1" x14ac:dyDescent="0.25">
      <c r="A188" s="207" t="s">
        <v>447</v>
      </c>
      <c r="B188" s="207" t="s">
        <v>439</v>
      </c>
      <c r="C188" s="209" t="s">
        <v>75</v>
      </c>
      <c r="D188" s="217"/>
      <c r="E188" s="224">
        <v>-14649529.390000001</v>
      </c>
      <c r="F188" s="205" t="s">
        <v>448</v>
      </c>
    </row>
    <row r="189" spans="1:6" x14ac:dyDescent="0.25">
      <c r="A189" s="208"/>
      <c r="B189" s="208"/>
      <c r="C189" s="210"/>
      <c r="D189" s="220"/>
      <c r="E189" s="225"/>
      <c r="F189" s="205"/>
    </row>
    <row r="190" spans="1:6" x14ac:dyDescent="0.25">
      <c r="A190" s="208"/>
      <c r="B190" s="208"/>
      <c r="C190" s="210"/>
      <c r="D190" s="220"/>
      <c r="E190" s="225"/>
      <c r="F190" s="205"/>
    </row>
    <row r="191" spans="1:6" x14ac:dyDescent="0.25">
      <c r="A191" s="208"/>
      <c r="B191" s="208"/>
      <c r="C191" s="210"/>
      <c r="D191" s="220"/>
      <c r="E191" s="225"/>
      <c r="F191" s="205"/>
    </row>
    <row r="192" spans="1:6" x14ac:dyDescent="0.25">
      <c r="A192" s="215"/>
      <c r="B192" s="215"/>
      <c r="C192" s="219"/>
      <c r="D192" s="218"/>
      <c r="E192" s="226"/>
      <c r="F192" s="205"/>
    </row>
    <row r="193" spans="1:6" x14ac:dyDescent="0.25">
      <c r="A193" s="207" t="s">
        <v>460</v>
      </c>
      <c r="B193" s="207" t="s">
        <v>439</v>
      </c>
      <c r="C193" s="20" t="s">
        <v>461</v>
      </c>
      <c r="D193" s="59" t="s">
        <v>462</v>
      </c>
      <c r="E193" s="7">
        <v>-90000</v>
      </c>
      <c r="F193" s="241" t="s">
        <v>764</v>
      </c>
    </row>
    <row r="194" spans="1:6" x14ac:dyDescent="0.25">
      <c r="A194" s="208"/>
      <c r="B194" s="208"/>
      <c r="C194" s="20" t="s">
        <v>463</v>
      </c>
      <c r="D194" s="59" t="s">
        <v>464</v>
      </c>
      <c r="E194" s="7">
        <v>-2400000</v>
      </c>
      <c r="F194" s="263"/>
    </row>
    <row r="195" spans="1:6" ht="21" customHeight="1" x14ac:dyDescent="0.25">
      <c r="A195" s="208"/>
      <c r="B195" s="208"/>
      <c r="C195" s="20" t="s">
        <v>465</v>
      </c>
      <c r="D195" s="59" t="s">
        <v>255</v>
      </c>
      <c r="E195" s="7">
        <v>-320000</v>
      </c>
      <c r="F195" s="263"/>
    </row>
    <row r="196" spans="1:6" ht="24.75" customHeight="1" x14ac:dyDescent="0.25">
      <c r="A196" s="215"/>
      <c r="B196" s="215"/>
      <c r="C196" s="20"/>
      <c r="D196" s="59"/>
      <c r="E196" s="7"/>
      <c r="F196" s="264"/>
    </row>
    <row r="197" spans="1:6" ht="15" customHeight="1" x14ac:dyDescent="0.25">
      <c r="A197" s="207" t="s">
        <v>473</v>
      </c>
      <c r="B197" s="207" t="s">
        <v>337</v>
      </c>
      <c r="C197" s="20" t="s">
        <v>475</v>
      </c>
      <c r="D197" s="59"/>
      <c r="E197" s="7">
        <v>28054.2</v>
      </c>
      <c r="F197" s="205" t="s">
        <v>492</v>
      </c>
    </row>
    <row r="198" spans="1:6" x14ac:dyDescent="0.25">
      <c r="A198" s="208"/>
      <c r="B198" s="208"/>
      <c r="C198" s="20" t="s">
        <v>476</v>
      </c>
      <c r="D198" s="59"/>
      <c r="E198" s="7">
        <v>2800</v>
      </c>
      <c r="F198" s="205"/>
    </row>
    <row r="199" spans="1:6" x14ac:dyDescent="0.25">
      <c r="A199" s="208"/>
      <c r="B199" s="208"/>
      <c r="C199" s="20" t="s">
        <v>477</v>
      </c>
      <c r="D199" s="59" t="s">
        <v>226</v>
      </c>
      <c r="E199" s="7">
        <v>27041</v>
      </c>
      <c r="F199" s="205"/>
    </row>
    <row r="200" spans="1:6" x14ac:dyDescent="0.25">
      <c r="A200" s="208"/>
      <c r="B200" s="208"/>
      <c r="C200" s="88" t="s">
        <v>478</v>
      </c>
      <c r="D200" s="125" t="s">
        <v>82</v>
      </c>
      <c r="E200" s="89">
        <v>1641</v>
      </c>
      <c r="F200" s="205"/>
    </row>
    <row r="201" spans="1:6" x14ac:dyDescent="0.25">
      <c r="A201" s="208"/>
      <c r="B201" s="208"/>
      <c r="C201" s="88" t="s">
        <v>479</v>
      </c>
      <c r="D201" s="125"/>
      <c r="E201" s="89">
        <v>598048.54</v>
      </c>
      <c r="F201" s="205"/>
    </row>
    <row r="202" spans="1:6" x14ac:dyDescent="0.25">
      <c r="A202" s="208"/>
      <c r="B202" s="208"/>
      <c r="C202" s="88" t="s">
        <v>480</v>
      </c>
      <c r="D202" s="125"/>
      <c r="E202" s="89">
        <v>1000</v>
      </c>
      <c r="F202" s="205"/>
    </row>
    <row r="203" spans="1:6" x14ac:dyDescent="0.25">
      <c r="A203" s="208"/>
      <c r="B203" s="208"/>
      <c r="C203" s="88" t="s">
        <v>481</v>
      </c>
      <c r="D203" s="125"/>
      <c r="E203" s="89">
        <v>4300</v>
      </c>
      <c r="F203" s="205"/>
    </row>
    <row r="204" spans="1:6" x14ac:dyDescent="0.25">
      <c r="A204" s="208"/>
      <c r="B204" s="208"/>
      <c r="C204" s="88" t="s">
        <v>482</v>
      </c>
      <c r="D204" s="125" t="s">
        <v>483</v>
      </c>
      <c r="E204" s="89">
        <v>20125.05</v>
      </c>
      <c r="F204" s="205"/>
    </row>
    <row r="205" spans="1:6" x14ac:dyDescent="0.25">
      <c r="A205" s="208"/>
      <c r="B205" s="208"/>
      <c r="C205" s="88" t="s">
        <v>484</v>
      </c>
      <c r="D205" s="125"/>
      <c r="E205" s="89">
        <v>812.69</v>
      </c>
      <c r="F205" s="205"/>
    </row>
    <row r="206" spans="1:6" x14ac:dyDescent="0.25">
      <c r="A206" s="208"/>
      <c r="B206" s="208"/>
      <c r="C206" s="88" t="s">
        <v>485</v>
      </c>
      <c r="D206" s="125" t="s">
        <v>161</v>
      </c>
      <c r="E206" s="89">
        <v>2520</v>
      </c>
      <c r="F206" s="205"/>
    </row>
    <row r="207" spans="1:6" x14ac:dyDescent="0.25">
      <c r="A207" s="208"/>
      <c r="B207" s="208"/>
      <c r="C207" s="20" t="s">
        <v>486</v>
      </c>
      <c r="D207" s="59"/>
      <c r="E207" s="7">
        <v>538</v>
      </c>
      <c r="F207" s="205"/>
    </row>
    <row r="208" spans="1:6" x14ac:dyDescent="0.25">
      <c r="A208" s="208"/>
      <c r="B208" s="208"/>
      <c r="C208" s="20" t="s">
        <v>487</v>
      </c>
      <c r="D208" s="59"/>
      <c r="E208" s="7">
        <v>144503.85</v>
      </c>
      <c r="F208" s="205"/>
    </row>
    <row r="209" spans="1:6" x14ac:dyDescent="0.25">
      <c r="A209" s="208"/>
      <c r="B209" s="208"/>
      <c r="C209" s="20" t="s">
        <v>487</v>
      </c>
      <c r="D209" s="59"/>
      <c r="E209" s="7">
        <v>88113.51</v>
      </c>
      <c r="F209" s="205"/>
    </row>
    <row r="210" spans="1:6" x14ac:dyDescent="0.25">
      <c r="A210" s="208"/>
      <c r="B210" s="208"/>
      <c r="C210" s="20" t="s">
        <v>488</v>
      </c>
      <c r="D210" s="59"/>
      <c r="E210" s="7">
        <v>59160</v>
      </c>
      <c r="F210" s="205"/>
    </row>
    <row r="211" spans="1:6" x14ac:dyDescent="0.25">
      <c r="A211" s="208"/>
      <c r="B211" s="208"/>
      <c r="C211" s="20" t="s">
        <v>489</v>
      </c>
      <c r="D211" s="59" t="s">
        <v>161</v>
      </c>
      <c r="E211" s="7">
        <v>250000</v>
      </c>
      <c r="F211" s="205"/>
    </row>
    <row r="212" spans="1:6" ht="15.75" thickBot="1" x14ac:dyDescent="0.3">
      <c r="A212" s="208"/>
      <c r="B212" s="208"/>
      <c r="C212" s="77" t="s">
        <v>490</v>
      </c>
      <c r="D212" s="126" t="s">
        <v>491</v>
      </c>
      <c r="E212" s="78">
        <v>96359</v>
      </c>
      <c r="F212" s="206"/>
    </row>
    <row r="213" spans="1:6" x14ac:dyDescent="0.25">
      <c r="A213" s="138"/>
      <c r="B213" s="138"/>
      <c r="C213" s="80"/>
      <c r="D213" s="79"/>
      <c r="E213" s="81">
        <f>SUM(E172:E212)</f>
        <v>7569526.4800000004</v>
      </c>
      <c r="F213" s="79" t="s">
        <v>493</v>
      </c>
    </row>
    <row r="214" spans="1:6" ht="25.5" x14ac:dyDescent="0.25">
      <c r="A214" s="187" t="s">
        <v>528</v>
      </c>
      <c r="B214" s="187" t="s">
        <v>525</v>
      </c>
      <c r="C214" s="21" t="s">
        <v>546</v>
      </c>
      <c r="D214" s="187" t="s">
        <v>530</v>
      </c>
      <c r="E214" s="22">
        <v>2000000</v>
      </c>
      <c r="F214" s="183" t="s">
        <v>531</v>
      </c>
    </row>
    <row r="215" spans="1:6" ht="15" customHeight="1" x14ac:dyDescent="0.25">
      <c r="A215" s="207" t="s">
        <v>503</v>
      </c>
      <c r="B215" s="207" t="s">
        <v>497</v>
      </c>
      <c r="C215" s="209" t="s">
        <v>399</v>
      </c>
      <c r="D215" s="207" t="s">
        <v>504</v>
      </c>
      <c r="E215" s="213">
        <v>702000</v>
      </c>
      <c r="F215" s="205" t="s">
        <v>505</v>
      </c>
    </row>
    <row r="216" spans="1:6" x14ac:dyDescent="0.25">
      <c r="A216" s="208"/>
      <c r="B216" s="208"/>
      <c r="C216" s="210"/>
      <c r="D216" s="208"/>
      <c r="E216" s="214"/>
      <c r="F216" s="205"/>
    </row>
    <row r="217" spans="1:6" x14ac:dyDescent="0.25">
      <c r="A217" s="215"/>
      <c r="B217" s="215"/>
      <c r="C217" s="219"/>
      <c r="D217" s="215"/>
      <c r="E217" s="216"/>
      <c r="F217" s="205"/>
    </row>
    <row r="218" spans="1:6" x14ac:dyDescent="0.25">
      <c r="A218" s="207" t="s">
        <v>511</v>
      </c>
      <c r="B218" s="207" t="s">
        <v>497</v>
      </c>
      <c r="C218" s="209" t="s">
        <v>8</v>
      </c>
      <c r="D218" s="207" t="s">
        <v>310</v>
      </c>
      <c r="E218" s="213">
        <v>397841.81</v>
      </c>
      <c r="F218" s="205" t="s">
        <v>512</v>
      </c>
    </row>
    <row r="219" spans="1:6" x14ac:dyDescent="0.25">
      <c r="A219" s="208"/>
      <c r="B219" s="208"/>
      <c r="C219" s="210"/>
      <c r="D219" s="208"/>
      <c r="E219" s="214"/>
      <c r="F219" s="205"/>
    </row>
    <row r="220" spans="1:6" x14ac:dyDescent="0.25">
      <c r="A220" s="215"/>
      <c r="B220" s="215"/>
      <c r="C220" s="219"/>
      <c r="D220" s="215"/>
      <c r="E220" s="216"/>
      <c r="F220" s="205"/>
    </row>
    <row r="221" spans="1:6" ht="12" customHeight="1" x14ac:dyDescent="0.25">
      <c r="A221" s="207" t="s">
        <v>516</v>
      </c>
      <c r="B221" s="207" t="s">
        <v>497</v>
      </c>
      <c r="C221" s="20" t="s">
        <v>257</v>
      </c>
      <c r="D221" s="59" t="s">
        <v>517</v>
      </c>
      <c r="E221" s="7">
        <v>2000000</v>
      </c>
      <c r="F221" s="205" t="s">
        <v>520</v>
      </c>
    </row>
    <row r="222" spans="1:6" ht="6.75" customHeight="1" x14ac:dyDescent="0.25">
      <c r="A222" s="208"/>
      <c r="B222" s="208"/>
      <c r="C222" s="209" t="s">
        <v>257</v>
      </c>
      <c r="D222" s="217"/>
      <c r="E222" s="213">
        <v>-2000000</v>
      </c>
      <c r="F222" s="205"/>
    </row>
    <row r="223" spans="1:6" ht="40.5" customHeight="1" x14ac:dyDescent="0.25">
      <c r="A223" s="215"/>
      <c r="B223" s="215"/>
      <c r="C223" s="219"/>
      <c r="D223" s="218"/>
      <c r="E223" s="216"/>
      <c r="F223" s="205"/>
    </row>
    <row r="224" spans="1:6" ht="12.75" customHeight="1" x14ac:dyDescent="0.25">
      <c r="A224" s="207" t="s">
        <v>521</v>
      </c>
      <c r="B224" s="207" t="s">
        <v>497</v>
      </c>
      <c r="C224" s="209" t="s">
        <v>8</v>
      </c>
      <c r="D224" s="207" t="s">
        <v>522</v>
      </c>
      <c r="E224" s="213">
        <v>5395062.2400000002</v>
      </c>
      <c r="F224" s="205" t="s">
        <v>523</v>
      </c>
    </row>
    <row r="225" spans="1:6" x14ac:dyDescent="0.25">
      <c r="A225" s="208"/>
      <c r="B225" s="208"/>
      <c r="C225" s="210"/>
      <c r="D225" s="208"/>
      <c r="E225" s="214"/>
      <c r="F225" s="205"/>
    </row>
    <row r="226" spans="1:6" x14ac:dyDescent="0.25">
      <c r="A226" s="208"/>
      <c r="B226" s="208"/>
      <c r="C226" s="210"/>
      <c r="D226" s="208"/>
      <c r="E226" s="214"/>
      <c r="F226" s="205"/>
    </row>
    <row r="227" spans="1:6" x14ac:dyDescent="0.25">
      <c r="A227" s="208"/>
      <c r="B227" s="208"/>
      <c r="C227" s="210"/>
      <c r="D227" s="208"/>
      <c r="E227" s="214"/>
      <c r="F227" s="205"/>
    </row>
    <row r="228" spans="1:6" ht="12.75" customHeight="1" x14ac:dyDescent="0.25">
      <c r="A228" s="215"/>
      <c r="B228" s="215"/>
      <c r="C228" s="219"/>
      <c r="D228" s="215"/>
      <c r="E228" s="216"/>
      <c r="F228" s="205"/>
    </row>
    <row r="229" spans="1:6" x14ac:dyDescent="0.25">
      <c r="A229" s="207" t="s">
        <v>535</v>
      </c>
      <c r="B229" s="207" t="s">
        <v>497</v>
      </c>
      <c r="C229" s="20" t="s">
        <v>322</v>
      </c>
      <c r="D229" s="59"/>
      <c r="E229" s="7">
        <v>1962450</v>
      </c>
      <c r="F229" s="205" t="s">
        <v>324</v>
      </c>
    </row>
    <row r="230" spans="1:6" x14ac:dyDescent="0.25">
      <c r="A230" s="208"/>
      <c r="B230" s="208"/>
      <c r="C230" s="217"/>
      <c r="D230" s="217"/>
      <c r="E230" s="213">
        <v>-1962250</v>
      </c>
      <c r="F230" s="205"/>
    </row>
    <row r="231" spans="1:6" ht="12.75" customHeight="1" x14ac:dyDescent="0.25">
      <c r="A231" s="215"/>
      <c r="B231" s="215"/>
      <c r="C231" s="218"/>
      <c r="D231" s="218"/>
      <c r="E231" s="216"/>
      <c r="F231" s="205"/>
    </row>
    <row r="232" spans="1:6" ht="15" customHeight="1" x14ac:dyDescent="0.25">
      <c r="A232" s="207" t="s">
        <v>536</v>
      </c>
      <c r="B232" s="207" t="s">
        <v>337</v>
      </c>
      <c r="C232" s="20" t="s">
        <v>488</v>
      </c>
      <c r="D232" s="45" t="s">
        <v>537</v>
      </c>
      <c r="E232" s="7">
        <v>80000</v>
      </c>
      <c r="F232" s="205" t="s">
        <v>540</v>
      </c>
    </row>
    <row r="233" spans="1:6" x14ac:dyDescent="0.25">
      <c r="A233" s="208"/>
      <c r="B233" s="208"/>
      <c r="C233" s="20" t="s">
        <v>538</v>
      </c>
      <c r="D233" s="20"/>
      <c r="E233" s="7">
        <v>52350</v>
      </c>
      <c r="F233" s="205"/>
    </row>
    <row r="234" spans="1:6" x14ac:dyDescent="0.25">
      <c r="A234" s="208"/>
      <c r="B234" s="208"/>
      <c r="C234" s="209" t="s">
        <v>539</v>
      </c>
      <c r="D234" s="211"/>
      <c r="E234" s="213">
        <v>100000</v>
      </c>
      <c r="F234" s="205"/>
    </row>
    <row r="235" spans="1:6" ht="13.5" customHeight="1" thickBot="1" x14ac:dyDescent="0.3">
      <c r="A235" s="208"/>
      <c r="B235" s="208"/>
      <c r="C235" s="210"/>
      <c r="D235" s="212"/>
      <c r="E235" s="214"/>
      <c r="F235" s="206"/>
    </row>
    <row r="236" spans="1:6" x14ac:dyDescent="0.25">
      <c r="A236" s="79"/>
      <c r="B236" s="79"/>
      <c r="C236" s="80"/>
      <c r="D236" s="80"/>
      <c r="E236" s="81">
        <f>SUM(E213:E235)</f>
        <v>16296980.530000001</v>
      </c>
      <c r="F236" s="79" t="s">
        <v>547</v>
      </c>
    </row>
    <row r="237" spans="1:6" x14ac:dyDescent="0.25">
      <c r="A237" s="207" t="s">
        <v>554</v>
      </c>
      <c r="B237" s="207" t="s">
        <v>550</v>
      </c>
      <c r="C237" s="209" t="s">
        <v>555</v>
      </c>
      <c r="D237" s="231" t="s">
        <v>248</v>
      </c>
      <c r="E237" s="213">
        <v>334000</v>
      </c>
      <c r="F237" s="205" t="s">
        <v>557</v>
      </c>
    </row>
    <row r="238" spans="1:6" x14ac:dyDescent="0.25">
      <c r="A238" s="208"/>
      <c r="B238" s="208"/>
      <c r="C238" s="210"/>
      <c r="D238" s="232"/>
      <c r="E238" s="214"/>
      <c r="F238" s="205"/>
    </row>
    <row r="239" spans="1:6" x14ac:dyDescent="0.25">
      <c r="A239" s="208"/>
      <c r="B239" s="208"/>
      <c r="C239" s="210"/>
      <c r="D239" s="232"/>
      <c r="E239" s="214"/>
      <c r="F239" s="205"/>
    </row>
    <row r="240" spans="1:6" x14ac:dyDescent="0.25">
      <c r="A240" s="215"/>
      <c r="B240" s="215"/>
      <c r="C240" s="219"/>
      <c r="D240" s="233"/>
      <c r="E240" s="216"/>
      <c r="F240" s="205"/>
    </row>
    <row r="241" spans="1:6" ht="76.5" x14ac:dyDescent="0.25">
      <c r="A241" s="187" t="s">
        <v>562</v>
      </c>
      <c r="B241" s="187" t="s">
        <v>550</v>
      </c>
      <c r="C241" s="43" t="s">
        <v>247</v>
      </c>
      <c r="D241" s="43" t="s">
        <v>563</v>
      </c>
      <c r="E241" s="188">
        <v>79194.67</v>
      </c>
      <c r="F241" s="149" t="s">
        <v>565</v>
      </c>
    </row>
    <row r="242" spans="1:6" x14ac:dyDescent="0.25">
      <c r="A242" s="207" t="s">
        <v>566</v>
      </c>
      <c r="B242" s="207" t="s">
        <v>550</v>
      </c>
      <c r="C242" s="209" t="s">
        <v>567</v>
      </c>
      <c r="D242" s="231" t="s">
        <v>431</v>
      </c>
      <c r="E242" s="213">
        <v>3015</v>
      </c>
      <c r="F242" s="205" t="s">
        <v>568</v>
      </c>
    </row>
    <row r="243" spans="1:6" x14ac:dyDescent="0.25">
      <c r="A243" s="208"/>
      <c r="B243" s="208"/>
      <c r="C243" s="210"/>
      <c r="D243" s="232"/>
      <c r="E243" s="214"/>
      <c r="F243" s="205"/>
    </row>
    <row r="244" spans="1:6" x14ac:dyDescent="0.25">
      <c r="A244" s="208"/>
      <c r="B244" s="208"/>
      <c r="C244" s="210"/>
      <c r="D244" s="232"/>
      <c r="E244" s="214"/>
      <c r="F244" s="205"/>
    </row>
    <row r="245" spans="1:6" x14ac:dyDescent="0.25">
      <c r="A245" s="215"/>
      <c r="B245" s="215"/>
      <c r="C245" s="219"/>
      <c r="D245" s="233"/>
      <c r="E245" s="216"/>
      <c r="F245" s="205"/>
    </row>
    <row r="246" spans="1:6" ht="15.75" customHeight="1" x14ac:dyDescent="0.25">
      <c r="A246" s="207" t="s">
        <v>583</v>
      </c>
      <c r="B246" s="258" t="s">
        <v>550</v>
      </c>
      <c r="C246" s="20" t="s">
        <v>584</v>
      </c>
      <c r="D246" s="20"/>
      <c r="E246" s="7">
        <v>-30000000</v>
      </c>
      <c r="F246" s="205" t="s">
        <v>586</v>
      </c>
    </row>
    <row r="247" spans="1:6" x14ac:dyDescent="0.25">
      <c r="A247" s="208"/>
      <c r="B247" s="258"/>
      <c r="C247" s="209" t="s">
        <v>585</v>
      </c>
      <c r="D247" s="211"/>
      <c r="E247" s="213">
        <v>15000000</v>
      </c>
      <c r="F247" s="205"/>
    </row>
    <row r="248" spans="1:6" ht="17.25" customHeight="1" x14ac:dyDescent="0.25">
      <c r="A248" s="215"/>
      <c r="B248" s="258"/>
      <c r="C248" s="219"/>
      <c r="D248" s="236"/>
      <c r="E248" s="216"/>
      <c r="F248" s="205"/>
    </row>
    <row r="249" spans="1:6" x14ac:dyDescent="0.25">
      <c r="A249" s="207" t="s">
        <v>589</v>
      </c>
      <c r="B249" s="207" t="s">
        <v>550</v>
      </c>
      <c r="C249" s="20" t="s">
        <v>51</v>
      </c>
      <c r="D249" s="20"/>
      <c r="E249" s="7">
        <v>49991</v>
      </c>
      <c r="F249" s="205" t="s">
        <v>591</v>
      </c>
    </row>
    <row r="250" spans="1:6" x14ac:dyDescent="0.25">
      <c r="A250" s="208"/>
      <c r="B250" s="208"/>
      <c r="C250" s="20" t="s">
        <v>51</v>
      </c>
      <c r="D250" s="20"/>
      <c r="E250" s="7">
        <v>-11221</v>
      </c>
      <c r="F250" s="205"/>
    </row>
    <row r="251" spans="1:6" x14ac:dyDescent="0.25">
      <c r="A251" s="215"/>
      <c r="B251" s="215"/>
      <c r="C251" s="20" t="s">
        <v>590</v>
      </c>
      <c r="D251" s="20" t="s">
        <v>161</v>
      </c>
      <c r="E251" s="7">
        <v>11221</v>
      </c>
      <c r="F251" s="205"/>
    </row>
    <row r="252" spans="1:6" ht="15.75" customHeight="1" x14ac:dyDescent="0.25">
      <c r="A252" s="207" t="s">
        <v>598</v>
      </c>
      <c r="B252" s="207" t="s">
        <v>550</v>
      </c>
      <c r="C252" s="209" t="s">
        <v>8</v>
      </c>
      <c r="D252" s="231" t="s">
        <v>599</v>
      </c>
      <c r="E252" s="213">
        <v>140000</v>
      </c>
      <c r="F252" s="205" t="s">
        <v>601</v>
      </c>
    </row>
    <row r="253" spans="1:6" x14ac:dyDescent="0.25">
      <c r="A253" s="208"/>
      <c r="B253" s="208"/>
      <c r="C253" s="210"/>
      <c r="D253" s="232"/>
      <c r="E253" s="214"/>
      <c r="F253" s="205"/>
    </row>
    <row r="254" spans="1:6" x14ac:dyDescent="0.25">
      <c r="A254" s="208"/>
      <c r="B254" s="208"/>
      <c r="C254" s="210"/>
      <c r="D254" s="232"/>
      <c r="E254" s="214"/>
      <c r="F254" s="205"/>
    </row>
    <row r="255" spans="1:6" x14ac:dyDescent="0.25">
      <c r="A255" s="215"/>
      <c r="B255" s="215"/>
      <c r="C255" s="219"/>
      <c r="D255" s="233"/>
      <c r="E255" s="216"/>
      <c r="F255" s="205"/>
    </row>
    <row r="256" spans="1:6" x14ac:dyDescent="0.25">
      <c r="A256" s="207" t="s">
        <v>606</v>
      </c>
      <c r="B256" s="207" t="s">
        <v>550</v>
      </c>
      <c r="C256" s="209" t="s">
        <v>399</v>
      </c>
      <c r="D256" s="231" t="s">
        <v>300</v>
      </c>
      <c r="E256" s="213">
        <v>219366.52</v>
      </c>
      <c r="F256" s="205" t="s">
        <v>400</v>
      </c>
    </row>
    <row r="257" spans="1:6" x14ac:dyDescent="0.25">
      <c r="A257" s="208"/>
      <c r="B257" s="208"/>
      <c r="C257" s="210"/>
      <c r="D257" s="232"/>
      <c r="E257" s="214"/>
      <c r="F257" s="205"/>
    </row>
    <row r="258" spans="1:6" x14ac:dyDescent="0.25">
      <c r="A258" s="208"/>
      <c r="B258" s="208"/>
      <c r="C258" s="210"/>
      <c r="D258" s="232"/>
      <c r="E258" s="214"/>
      <c r="F258" s="205"/>
    </row>
    <row r="259" spans="1:6" ht="15.75" thickBot="1" x14ac:dyDescent="0.3">
      <c r="A259" s="208"/>
      <c r="B259" s="208"/>
      <c r="C259" s="210"/>
      <c r="D259" s="232"/>
      <c r="E259" s="214"/>
      <c r="F259" s="206"/>
    </row>
    <row r="260" spans="1:6" x14ac:dyDescent="0.25">
      <c r="A260" s="54"/>
      <c r="B260" s="55"/>
      <c r="C260" s="56"/>
      <c r="D260" s="56"/>
      <c r="E260" s="57">
        <f>SUM(E236:E259)</f>
        <v>2122547.7200000011</v>
      </c>
      <c r="F260" s="58" t="s">
        <v>27</v>
      </c>
    </row>
    <row r="261" spans="1:6" ht="15" customHeight="1" x14ac:dyDescent="0.25">
      <c r="A261" s="207" t="s">
        <v>617</v>
      </c>
      <c r="B261" s="207" t="s">
        <v>608</v>
      </c>
      <c r="C261" s="209" t="s">
        <v>51</v>
      </c>
      <c r="D261" s="211"/>
      <c r="E261" s="213">
        <v>140582</v>
      </c>
      <c r="F261" s="205" t="s">
        <v>657</v>
      </c>
    </row>
    <row r="262" spans="1:6" x14ac:dyDescent="0.25">
      <c r="A262" s="208"/>
      <c r="B262" s="208"/>
      <c r="C262" s="219"/>
      <c r="D262" s="236"/>
      <c r="E262" s="216"/>
      <c r="F262" s="205"/>
    </row>
    <row r="263" spans="1:6" ht="21" customHeight="1" x14ac:dyDescent="0.25">
      <c r="A263" s="208"/>
      <c r="B263" s="208"/>
      <c r="C263" s="209" t="s">
        <v>590</v>
      </c>
      <c r="D263" s="231" t="s">
        <v>161</v>
      </c>
      <c r="E263" s="213">
        <v>10495</v>
      </c>
      <c r="F263" s="205"/>
    </row>
    <row r="264" spans="1:6" ht="28.5" customHeight="1" x14ac:dyDescent="0.25">
      <c r="A264" s="215"/>
      <c r="B264" s="215"/>
      <c r="C264" s="219"/>
      <c r="D264" s="233"/>
      <c r="E264" s="216"/>
      <c r="F264" s="205"/>
    </row>
    <row r="265" spans="1:6" ht="63.75" x14ac:dyDescent="0.25">
      <c r="A265" s="187" t="s">
        <v>658</v>
      </c>
      <c r="B265" s="187" t="s">
        <v>608</v>
      </c>
      <c r="C265" s="21" t="s">
        <v>35</v>
      </c>
      <c r="D265" s="43" t="s">
        <v>659</v>
      </c>
      <c r="E265" s="22">
        <v>929000</v>
      </c>
      <c r="F265" s="186" t="s">
        <v>660</v>
      </c>
    </row>
    <row r="266" spans="1:6" ht="63.75" x14ac:dyDescent="0.25">
      <c r="A266" s="187" t="s">
        <v>652</v>
      </c>
      <c r="B266" s="187" t="s">
        <v>608</v>
      </c>
      <c r="C266" s="185" t="s">
        <v>46</v>
      </c>
      <c r="D266" s="43" t="s">
        <v>199</v>
      </c>
      <c r="E266" s="188">
        <v>115408</v>
      </c>
      <c r="F266" s="183" t="s">
        <v>653</v>
      </c>
    </row>
    <row r="267" spans="1:6" ht="38.25" customHeight="1" x14ac:dyDescent="0.25">
      <c r="A267" s="207" t="s">
        <v>662</v>
      </c>
      <c r="B267" s="207" t="s">
        <v>608</v>
      </c>
      <c r="C267" s="185" t="s">
        <v>73</v>
      </c>
      <c r="D267" s="43" t="s">
        <v>522</v>
      </c>
      <c r="E267" s="188">
        <v>727830.24</v>
      </c>
      <c r="F267" s="206" t="s">
        <v>663</v>
      </c>
    </row>
    <row r="268" spans="1:6" x14ac:dyDescent="0.25">
      <c r="A268" s="215"/>
      <c r="B268" s="215"/>
      <c r="C268" s="185" t="s">
        <v>75</v>
      </c>
      <c r="D268" s="43"/>
      <c r="E268" s="188">
        <v>-1000000</v>
      </c>
      <c r="F268" s="235"/>
    </row>
    <row r="269" spans="1:6" x14ac:dyDescent="0.25">
      <c r="A269" s="207" t="s">
        <v>620</v>
      </c>
      <c r="B269" s="207" t="s">
        <v>608</v>
      </c>
      <c r="C269" s="209" t="s">
        <v>621</v>
      </c>
      <c r="D269" s="211"/>
      <c r="E269" s="213">
        <v>208529</v>
      </c>
      <c r="F269" s="205" t="s">
        <v>624</v>
      </c>
    </row>
    <row r="270" spans="1:6" x14ac:dyDescent="0.25">
      <c r="A270" s="208"/>
      <c r="B270" s="208"/>
      <c r="C270" s="210"/>
      <c r="D270" s="212"/>
      <c r="E270" s="214"/>
      <c r="F270" s="205"/>
    </row>
    <row r="271" spans="1:6" x14ac:dyDescent="0.25">
      <c r="A271" s="208"/>
      <c r="B271" s="208"/>
      <c r="C271" s="210"/>
      <c r="D271" s="212"/>
      <c r="E271" s="214"/>
      <c r="F271" s="205"/>
    </row>
    <row r="272" spans="1:6" x14ac:dyDescent="0.25">
      <c r="A272" s="215"/>
      <c r="B272" s="215"/>
      <c r="C272" s="219"/>
      <c r="D272" s="236"/>
      <c r="E272" s="216"/>
      <c r="F272" s="205"/>
    </row>
    <row r="273" spans="1:6" x14ac:dyDescent="0.25">
      <c r="A273" s="207" t="s">
        <v>629</v>
      </c>
      <c r="B273" s="207" t="s">
        <v>608</v>
      </c>
      <c r="C273" s="209" t="s">
        <v>630</v>
      </c>
      <c r="D273" s="207" t="s">
        <v>277</v>
      </c>
      <c r="E273" s="213">
        <v>95304.8</v>
      </c>
      <c r="F273" s="205" t="s">
        <v>631</v>
      </c>
    </row>
    <row r="274" spans="1:6" x14ac:dyDescent="0.25">
      <c r="A274" s="208"/>
      <c r="B274" s="208"/>
      <c r="C274" s="210"/>
      <c r="D274" s="208"/>
      <c r="E274" s="214"/>
      <c r="F274" s="205"/>
    </row>
    <row r="275" spans="1:6" x14ac:dyDescent="0.25">
      <c r="A275" s="208"/>
      <c r="B275" s="208"/>
      <c r="C275" s="210"/>
      <c r="D275" s="208"/>
      <c r="E275" s="214"/>
      <c r="F275" s="205"/>
    </row>
    <row r="276" spans="1:6" x14ac:dyDescent="0.25">
      <c r="A276" s="215"/>
      <c r="B276" s="215"/>
      <c r="C276" s="219"/>
      <c r="D276" s="215"/>
      <c r="E276" s="216"/>
      <c r="F276" s="205"/>
    </row>
    <row r="277" spans="1:6" ht="38.25" x14ac:dyDescent="0.25">
      <c r="A277" s="200" t="s">
        <v>757</v>
      </c>
      <c r="B277" s="200" t="s">
        <v>608</v>
      </c>
      <c r="C277" s="201" t="s">
        <v>257</v>
      </c>
      <c r="D277" s="200" t="s">
        <v>517</v>
      </c>
      <c r="E277" s="202">
        <v>-2000000</v>
      </c>
      <c r="F277" s="199" t="s">
        <v>758</v>
      </c>
    </row>
    <row r="278" spans="1:6" ht="15" customHeight="1" x14ac:dyDescent="0.25">
      <c r="A278" s="207" t="s">
        <v>668</v>
      </c>
      <c r="B278" s="207" t="s">
        <v>608</v>
      </c>
      <c r="C278" s="209" t="s">
        <v>8</v>
      </c>
      <c r="D278" s="217"/>
      <c r="E278" s="213">
        <v>-7892.36</v>
      </c>
      <c r="F278" s="205" t="s">
        <v>669</v>
      </c>
    </row>
    <row r="279" spans="1:6" x14ac:dyDescent="0.25">
      <c r="A279" s="208"/>
      <c r="B279" s="208"/>
      <c r="C279" s="210"/>
      <c r="D279" s="220"/>
      <c r="E279" s="214"/>
      <c r="F279" s="205"/>
    </row>
    <row r="280" spans="1:6" x14ac:dyDescent="0.25">
      <c r="A280" s="208"/>
      <c r="B280" s="208"/>
      <c r="C280" s="210"/>
      <c r="D280" s="220"/>
      <c r="E280" s="214"/>
      <c r="F280" s="205"/>
    </row>
    <row r="281" spans="1:6" x14ac:dyDescent="0.25">
      <c r="A281" s="208"/>
      <c r="B281" s="208"/>
      <c r="C281" s="210"/>
      <c r="D281" s="220"/>
      <c r="E281" s="214"/>
      <c r="F281" s="205"/>
    </row>
    <row r="282" spans="1:6" x14ac:dyDescent="0.25">
      <c r="A282" s="215"/>
      <c r="B282" s="215"/>
      <c r="C282" s="219"/>
      <c r="D282" s="218"/>
      <c r="E282" s="216"/>
      <c r="F282" s="205"/>
    </row>
    <row r="283" spans="1:6" ht="15" customHeight="1" x14ac:dyDescent="0.25">
      <c r="A283" s="207" t="s">
        <v>677</v>
      </c>
      <c r="B283" s="207" t="s">
        <v>671</v>
      </c>
      <c r="C283" s="185" t="s">
        <v>8</v>
      </c>
      <c r="D283" s="187" t="s">
        <v>678</v>
      </c>
      <c r="E283" s="7">
        <v>63450.62</v>
      </c>
      <c r="F283" s="205" t="s">
        <v>683</v>
      </c>
    </row>
    <row r="284" spans="1:6" x14ac:dyDescent="0.25">
      <c r="A284" s="208"/>
      <c r="B284" s="208"/>
      <c r="C284" s="185" t="s">
        <v>8</v>
      </c>
      <c r="D284" s="187" t="s">
        <v>522</v>
      </c>
      <c r="E284" s="7">
        <v>1078660.51</v>
      </c>
      <c r="F284" s="205"/>
    </row>
    <row r="285" spans="1:6" x14ac:dyDescent="0.25">
      <c r="A285" s="208"/>
      <c r="B285" s="208"/>
      <c r="C285" s="185" t="s">
        <v>257</v>
      </c>
      <c r="D285" s="187" t="s">
        <v>679</v>
      </c>
      <c r="E285" s="7">
        <v>155438.29999999999</v>
      </c>
      <c r="F285" s="205"/>
    </row>
    <row r="286" spans="1:6" x14ac:dyDescent="0.25">
      <c r="A286" s="208"/>
      <c r="B286" s="208"/>
      <c r="C286" s="209" t="s">
        <v>680</v>
      </c>
      <c r="D286" s="207" t="s">
        <v>146</v>
      </c>
      <c r="E286" s="213">
        <v>2642451.15</v>
      </c>
      <c r="F286" s="205"/>
    </row>
    <row r="287" spans="1:6" x14ac:dyDescent="0.25">
      <c r="A287" s="215"/>
      <c r="B287" s="215"/>
      <c r="C287" s="219"/>
      <c r="D287" s="215"/>
      <c r="E287" s="216"/>
      <c r="F287" s="205"/>
    </row>
    <row r="288" spans="1:6" ht="15" customHeight="1" x14ac:dyDescent="0.25">
      <c r="A288" s="207" t="s">
        <v>706</v>
      </c>
      <c r="B288" s="207" t="s">
        <v>671</v>
      </c>
      <c r="C288" s="209" t="s">
        <v>399</v>
      </c>
      <c r="D288" s="207" t="s">
        <v>300</v>
      </c>
      <c r="E288" s="213">
        <v>971.25</v>
      </c>
      <c r="F288" s="205" t="s">
        <v>707</v>
      </c>
    </row>
    <row r="289" spans="1:6" x14ac:dyDescent="0.25">
      <c r="A289" s="208"/>
      <c r="B289" s="208"/>
      <c r="C289" s="210"/>
      <c r="D289" s="208"/>
      <c r="E289" s="214"/>
      <c r="F289" s="205"/>
    </row>
    <row r="290" spans="1:6" x14ac:dyDescent="0.25">
      <c r="A290" s="208"/>
      <c r="B290" s="208"/>
      <c r="C290" s="210"/>
      <c r="D290" s="208"/>
      <c r="E290" s="214"/>
      <c r="F290" s="205"/>
    </row>
    <row r="291" spans="1:6" ht="19.5" customHeight="1" x14ac:dyDescent="0.25">
      <c r="A291" s="215"/>
      <c r="B291" s="215"/>
      <c r="C291" s="219"/>
      <c r="D291" s="215"/>
      <c r="E291" s="216"/>
      <c r="F291" s="205"/>
    </row>
    <row r="292" spans="1:6" ht="15" customHeight="1" x14ac:dyDescent="0.25">
      <c r="A292" s="207" t="s">
        <v>708</v>
      </c>
      <c r="B292" s="207" t="s">
        <v>671</v>
      </c>
      <c r="C292" s="209" t="s">
        <v>8</v>
      </c>
      <c r="D292" s="207" t="s">
        <v>709</v>
      </c>
      <c r="E292" s="213">
        <v>3600</v>
      </c>
      <c r="F292" s="205" t="s">
        <v>710</v>
      </c>
    </row>
    <row r="293" spans="1:6" x14ac:dyDescent="0.25">
      <c r="A293" s="208"/>
      <c r="B293" s="208"/>
      <c r="C293" s="210"/>
      <c r="D293" s="208"/>
      <c r="E293" s="214"/>
      <c r="F293" s="205"/>
    </row>
    <row r="294" spans="1:6" x14ac:dyDescent="0.25">
      <c r="A294" s="208"/>
      <c r="B294" s="208"/>
      <c r="C294" s="210"/>
      <c r="D294" s="208"/>
      <c r="E294" s="214"/>
      <c r="F294" s="205"/>
    </row>
    <row r="295" spans="1:6" ht="15.75" thickBot="1" x14ac:dyDescent="0.3">
      <c r="A295" s="208"/>
      <c r="B295" s="208"/>
      <c r="C295" s="210"/>
      <c r="D295" s="208"/>
      <c r="E295" s="214"/>
      <c r="F295" s="206"/>
    </row>
    <row r="296" spans="1:6" x14ac:dyDescent="0.25">
      <c r="A296" s="194"/>
      <c r="B296" s="194"/>
      <c r="C296" s="195"/>
      <c r="D296" s="194"/>
      <c r="E296" s="81">
        <f>SUM(E260:E295)</f>
        <v>5286376.2300000004</v>
      </c>
      <c r="F296" s="79" t="s">
        <v>29</v>
      </c>
    </row>
    <row r="297" spans="1:6" x14ac:dyDescent="0.25">
      <c r="A297" s="207" t="s">
        <v>713</v>
      </c>
      <c r="B297" s="207" t="s">
        <v>337</v>
      </c>
      <c r="C297" s="191" t="s">
        <v>567</v>
      </c>
      <c r="D297" s="192" t="s">
        <v>431</v>
      </c>
      <c r="E297" s="7">
        <v>-3015</v>
      </c>
      <c r="F297" s="265" t="s">
        <v>726</v>
      </c>
    </row>
    <row r="298" spans="1:6" x14ac:dyDescent="0.25">
      <c r="A298" s="208"/>
      <c r="B298" s="208"/>
      <c r="C298" s="191" t="s">
        <v>440</v>
      </c>
      <c r="D298" s="192" t="s">
        <v>431</v>
      </c>
      <c r="E298" s="7">
        <v>3015</v>
      </c>
      <c r="F298" s="266"/>
    </row>
    <row r="299" spans="1:6" x14ac:dyDescent="0.25">
      <c r="A299" s="208"/>
      <c r="B299" s="208"/>
      <c r="C299" s="191" t="s">
        <v>714</v>
      </c>
      <c r="D299" s="192"/>
      <c r="E299" s="7">
        <v>-200000</v>
      </c>
      <c r="F299" s="266"/>
    </row>
    <row r="300" spans="1:6" x14ac:dyDescent="0.25">
      <c r="A300" s="208"/>
      <c r="B300" s="208"/>
      <c r="C300" s="191" t="s">
        <v>714</v>
      </c>
      <c r="D300" s="192"/>
      <c r="E300" s="7">
        <v>-62041.96</v>
      </c>
      <c r="F300" s="266"/>
    </row>
    <row r="301" spans="1:6" x14ac:dyDescent="0.25">
      <c r="A301" s="208"/>
      <c r="B301" s="208"/>
      <c r="C301" s="191" t="s">
        <v>717</v>
      </c>
      <c r="D301" s="192" t="s">
        <v>718</v>
      </c>
      <c r="E301" s="7">
        <v>13948</v>
      </c>
      <c r="F301" s="266"/>
    </row>
    <row r="302" spans="1:6" x14ac:dyDescent="0.25">
      <c r="A302" s="208"/>
      <c r="B302" s="208"/>
      <c r="C302" s="191" t="s">
        <v>128</v>
      </c>
      <c r="D302" s="192" t="s">
        <v>719</v>
      </c>
      <c r="E302" s="7">
        <v>-5500000</v>
      </c>
      <c r="F302" s="266"/>
    </row>
    <row r="303" spans="1:6" x14ac:dyDescent="0.25">
      <c r="A303" s="208"/>
      <c r="B303" s="208"/>
      <c r="C303" s="191" t="s">
        <v>721</v>
      </c>
      <c r="D303" s="192"/>
      <c r="E303" s="7">
        <v>269297.09999999998</v>
      </c>
      <c r="F303" s="266"/>
    </row>
    <row r="304" spans="1:6" x14ac:dyDescent="0.25">
      <c r="A304" s="208"/>
      <c r="B304" s="208"/>
      <c r="C304" s="191" t="s">
        <v>722</v>
      </c>
      <c r="D304" s="192"/>
      <c r="E304" s="7">
        <v>120000</v>
      </c>
      <c r="F304" s="266"/>
    </row>
    <row r="305" spans="1:6" x14ac:dyDescent="0.25">
      <c r="A305" s="208"/>
      <c r="B305" s="208"/>
      <c r="C305" s="191" t="s">
        <v>723</v>
      </c>
      <c r="D305" s="192"/>
      <c r="E305" s="7">
        <v>15672.16</v>
      </c>
      <c r="F305" s="266"/>
    </row>
    <row r="306" spans="1:6" x14ac:dyDescent="0.25">
      <c r="A306" s="208"/>
      <c r="B306" s="208"/>
      <c r="C306" s="191" t="s">
        <v>724</v>
      </c>
      <c r="D306" s="192"/>
      <c r="E306" s="7">
        <v>2310</v>
      </c>
      <c r="F306" s="266"/>
    </row>
    <row r="307" spans="1:6" x14ac:dyDescent="0.25">
      <c r="A307" s="208"/>
      <c r="B307" s="208"/>
      <c r="C307" s="191" t="s">
        <v>724</v>
      </c>
      <c r="D307" s="192" t="s">
        <v>161</v>
      </c>
      <c r="E307" s="7">
        <v>-6000000</v>
      </c>
      <c r="F307" s="266"/>
    </row>
    <row r="308" spans="1:6" ht="15.75" thickBot="1" x14ac:dyDescent="0.3">
      <c r="A308" s="208"/>
      <c r="B308" s="208"/>
      <c r="C308" s="190" t="s">
        <v>725</v>
      </c>
      <c r="D308" s="189"/>
      <c r="E308" s="78">
        <v>26459.9</v>
      </c>
      <c r="F308" s="266"/>
    </row>
    <row r="309" spans="1:6" x14ac:dyDescent="0.25">
      <c r="A309" s="196"/>
      <c r="B309" s="196"/>
      <c r="C309" s="197"/>
      <c r="D309" s="196"/>
      <c r="E309" s="81">
        <f>SUM(E296:E308)</f>
        <v>-6027978.5699999994</v>
      </c>
      <c r="F309" s="79" t="s">
        <v>29</v>
      </c>
    </row>
    <row r="310" spans="1:6" x14ac:dyDescent="0.25">
      <c r="A310" s="207" t="s">
        <v>727</v>
      </c>
      <c r="B310" s="207" t="s">
        <v>728</v>
      </c>
      <c r="C310" s="209" t="s">
        <v>8</v>
      </c>
      <c r="D310" s="207"/>
      <c r="E310" s="213">
        <v>15000</v>
      </c>
      <c r="F310" s="205" t="s">
        <v>729</v>
      </c>
    </row>
    <row r="311" spans="1:6" x14ac:dyDescent="0.25">
      <c r="A311" s="208"/>
      <c r="B311" s="208"/>
      <c r="C311" s="210"/>
      <c r="D311" s="208"/>
      <c r="E311" s="214"/>
      <c r="F311" s="205"/>
    </row>
    <row r="312" spans="1:6" x14ac:dyDescent="0.25">
      <c r="A312" s="208"/>
      <c r="B312" s="208"/>
      <c r="C312" s="210"/>
      <c r="D312" s="208"/>
      <c r="E312" s="214"/>
      <c r="F312" s="205"/>
    </row>
    <row r="313" spans="1:6" ht="17.25" customHeight="1" x14ac:dyDescent="0.25">
      <c r="A313" s="215"/>
      <c r="B313" s="215"/>
      <c r="C313" s="219"/>
      <c r="D313" s="215"/>
      <c r="E313" s="216"/>
      <c r="F313" s="205"/>
    </row>
    <row r="314" spans="1:6" ht="18" customHeight="1" x14ac:dyDescent="0.25">
      <c r="A314" s="207" t="s">
        <v>735</v>
      </c>
      <c r="B314" s="207" t="s">
        <v>728</v>
      </c>
      <c r="C314" s="209" t="s">
        <v>8</v>
      </c>
      <c r="D314" s="207" t="s">
        <v>736</v>
      </c>
      <c r="E314" s="213">
        <v>59955.5</v>
      </c>
      <c r="F314" s="205" t="s">
        <v>739</v>
      </c>
    </row>
    <row r="315" spans="1:6" x14ac:dyDescent="0.25">
      <c r="A315" s="208"/>
      <c r="B315" s="208"/>
      <c r="C315" s="210"/>
      <c r="D315" s="208"/>
      <c r="E315" s="214"/>
      <c r="F315" s="205"/>
    </row>
    <row r="316" spans="1:6" x14ac:dyDescent="0.25">
      <c r="A316" s="208"/>
      <c r="B316" s="208"/>
      <c r="C316" s="210"/>
      <c r="D316" s="208"/>
      <c r="E316" s="214"/>
      <c r="F316" s="205"/>
    </row>
    <row r="317" spans="1:6" x14ac:dyDescent="0.25">
      <c r="A317" s="215"/>
      <c r="B317" s="215"/>
      <c r="C317" s="219"/>
      <c r="D317" s="215"/>
      <c r="E317" s="216"/>
      <c r="F317" s="205"/>
    </row>
    <row r="318" spans="1:6" x14ac:dyDescent="0.25">
      <c r="A318" s="207" t="s">
        <v>740</v>
      </c>
      <c r="B318" s="207" t="s">
        <v>728</v>
      </c>
      <c r="C318" s="209" t="s">
        <v>8</v>
      </c>
      <c r="D318" s="207"/>
      <c r="E318" s="213">
        <v>75789</v>
      </c>
      <c r="F318" s="205" t="s">
        <v>742</v>
      </c>
    </row>
    <row r="319" spans="1:6" x14ac:dyDescent="0.25">
      <c r="A319" s="208"/>
      <c r="B319" s="208"/>
      <c r="C319" s="210"/>
      <c r="D319" s="208"/>
      <c r="E319" s="214"/>
      <c r="F319" s="205"/>
    </row>
    <row r="320" spans="1:6" x14ac:dyDescent="0.25">
      <c r="A320" s="208"/>
      <c r="B320" s="208"/>
      <c r="C320" s="210"/>
      <c r="D320" s="208"/>
      <c r="E320" s="214"/>
      <c r="F320" s="205"/>
    </row>
    <row r="321" spans="1:6" x14ac:dyDescent="0.25">
      <c r="A321" s="215"/>
      <c r="B321" s="215"/>
      <c r="C321" s="219"/>
      <c r="D321" s="215"/>
      <c r="E321" s="216"/>
      <c r="F321" s="205"/>
    </row>
    <row r="322" spans="1:6" x14ac:dyDescent="0.25">
      <c r="A322" s="207" t="s">
        <v>743</v>
      </c>
      <c r="B322" s="207" t="s">
        <v>337</v>
      </c>
      <c r="C322" s="20" t="s">
        <v>744</v>
      </c>
      <c r="D322" s="59"/>
      <c r="E322" s="7">
        <v>-6616</v>
      </c>
      <c r="F322" s="205" t="s">
        <v>540</v>
      </c>
    </row>
    <row r="323" spans="1:6" x14ac:dyDescent="0.25">
      <c r="A323" s="208"/>
      <c r="B323" s="208"/>
      <c r="C323" s="20" t="s">
        <v>745</v>
      </c>
      <c r="D323" s="59"/>
      <c r="E323" s="7">
        <v>6616</v>
      </c>
      <c r="F323" s="205"/>
    </row>
    <row r="324" spans="1:6" x14ac:dyDescent="0.25">
      <c r="A324" s="208"/>
      <c r="B324" s="208"/>
      <c r="C324" s="20" t="s">
        <v>746</v>
      </c>
      <c r="D324" s="59" t="s">
        <v>747</v>
      </c>
      <c r="E324" s="7">
        <v>-115574.21</v>
      </c>
      <c r="F324" s="205"/>
    </row>
    <row r="325" spans="1:6" x14ac:dyDescent="0.25">
      <c r="A325" s="208"/>
      <c r="B325" s="208"/>
      <c r="C325" s="20" t="s">
        <v>56</v>
      </c>
      <c r="D325" s="59" t="s">
        <v>747</v>
      </c>
      <c r="E325" s="7">
        <v>115574.21</v>
      </c>
      <c r="F325" s="205"/>
    </row>
    <row r="326" spans="1:6" x14ac:dyDescent="0.25">
      <c r="A326" s="208"/>
      <c r="B326" s="208"/>
      <c r="C326" s="20" t="s">
        <v>753</v>
      </c>
      <c r="D326" s="59" t="s">
        <v>754</v>
      </c>
      <c r="E326" s="7">
        <v>-134741.9</v>
      </c>
      <c r="F326" s="205"/>
    </row>
    <row r="327" spans="1:6" ht="15.75" thickBot="1" x14ac:dyDescent="0.3">
      <c r="A327" s="208"/>
      <c r="B327" s="208"/>
      <c r="C327" s="77" t="s">
        <v>755</v>
      </c>
      <c r="D327" s="126" t="s">
        <v>754</v>
      </c>
      <c r="E327" s="78">
        <v>149629</v>
      </c>
      <c r="F327" s="206"/>
    </row>
    <row r="328" spans="1:6" ht="15.75" thickBot="1" x14ac:dyDescent="0.3">
      <c r="A328" s="74"/>
      <c r="B328" s="74"/>
      <c r="C328" s="75"/>
      <c r="D328" s="74"/>
      <c r="E328" s="76">
        <f>SUM(E309:E327)</f>
        <v>-5862346.9699999997</v>
      </c>
      <c r="F328" s="74" t="s">
        <v>29</v>
      </c>
    </row>
    <row r="329" spans="1:6" x14ac:dyDescent="0.25">
      <c r="A329" s="8"/>
      <c r="B329" s="8"/>
      <c r="C329" s="44"/>
      <c r="D329" s="8"/>
      <c r="E329" s="23"/>
      <c r="F329" s="8"/>
    </row>
    <row r="330" spans="1:6" x14ac:dyDescent="0.25">
      <c r="A330" s="8"/>
      <c r="B330" s="8"/>
      <c r="C330" s="44"/>
      <c r="D330" s="8"/>
      <c r="E330" s="23"/>
      <c r="F330" s="8"/>
    </row>
    <row r="331" spans="1:6" x14ac:dyDescent="0.25">
      <c r="A331" s="8"/>
      <c r="B331" s="8"/>
      <c r="C331" s="44"/>
      <c r="D331" s="8"/>
      <c r="E331" s="23"/>
      <c r="F331" s="8"/>
    </row>
    <row r="332" spans="1:6" x14ac:dyDescent="0.25">
      <c r="A332" s="8"/>
      <c r="B332" s="8"/>
      <c r="C332" s="8"/>
      <c r="D332" s="8"/>
      <c r="E332" s="23"/>
      <c r="F332" s="8"/>
    </row>
    <row r="333" spans="1:6" x14ac:dyDescent="0.25">
      <c r="A333" s="8"/>
      <c r="B333" s="8"/>
      <c r="C333" s="8"/>
      <c r="D333" s="8"/>
      <c r="E333" s="23"/>
      <c r="F333" s="8"/>
    </row>
    <row r="334" spans="1:6" x14ac:dyDescent="0.25">
      <c r="A334" s="8"/>
      <c r="B334" s="8"/>
      <c r="C334" s="8"/>
      <c r="D334" s="8"/>
      <c r="E334" s="23"/>
      <c r="F334" s="8"/>
    </row>
    <row r="335" spans="1:6" x14ac:dyDescent="0.25">
      <c r="A335" s="8"/>
      <c r="B335" s="8"/>
      <c r="C335" s="8"/>
      <c r="D335" s="8"/>
      <c r="E335" s="23"/>
      <c r="F335" s="8"/>
    </row>
    <row r="336" spans="1:6" x14ac:dyDescent="0.25">
      <c r="A336" s="8"/>
      <c r="B336" s="8"/>
      <c r="C336" s="8"/>
      <c r="D336" s="8"/>
      <c r="E336" s="23"/>
      <c r="F336" s="8"/>
    </row>
    <row r="337" spans="1:6" x14ac:dyDescent="0.25">
      <c r="A337" s="8"/>
      <c r="B337" s="8"/>
      <c r="C337" s="8"/>
      <c r="D337" s="8"/>
      <c r="E337" s="23"/>
      <c r="F337" s="8"/>
    </row>
    <row r="338" spans="1:6" x14ac:dyDescent="0.25">
      <c r="A338" s="8"/>
      <c r="B338" s="8"/>
      <c r="C338" s="8"/>
      <c r="D338" s="8"/>
      <c r="E338" s="23"/>
      <c r="F338" s="8"/>
    </row>
    <row r="339" spans="1:6" x14ac:dyDescent="0.25">
      <c r="A339" s="8"/>
      <c r="B339" s="8"/>
      <c r="C339" s="8"/>
      <c r="D339" s="8"/>
      <c r="E339" s="23"/>
      <c r="F339" s="8"/>
    </row>
    <row r="340" spans="1:6" x14ac:dyDescent="0.25">
      <c r="A340" s="8"/>
      <c r="B340" s="8"/>
      <c r="C340" s="8"/>
      <c r="D340" s="8"/>
      <c r="E340" s="23"/>
      <c r="F340" s="8"/>
    </row>
    <row r="341" spans="1:6" x14ac:dyDescent="0.25">
      <c r="A341" s="8"/>
      <c r="B341" s="8"/>
      <c r="C341" s="8"/>
      <c r="D341" s="8"/>
      <c r="E341" s="23"/>
      <c r="F341" s="8"/>
    </row>
    <row r="342" spans="1:6" x14ac:dyDescent="0.25">
      <c r="A342" s="8"/>
      <c r="B342" s="8"/>
      <c r="C342" s="8"/>
      <c r="D342" s="8"/>
      <c r="E342" s="23"/>
      <c r="F342" s="8"/>
    </row>
    <row r="343" spans="1:6" x14ac:dyDescent="0.25">
      <c r="A343" s="8"/>
      <c r="B343" s="8"/>
      <c r="C343" s="8"/>
      <c r="D343" s="8"/>
      <c r="E343" s="23"/>
      <c r="F343" s="8"/>
    </row>
    <row r="344" spans="1:6" x14ac:dyDescent="0.25">
      <c r="A344" s="8"/>
      <c r="B344" s="8"/>
      <c r="C344" s="8"/>
      <c r="D344" s="8"/>
      <c r="E344" s="23"/>
      <c r="F344" s="8"/>
    </row>
    <row r="345" spans="1:6" x14ac:dyDescent="0.25">
      <c r="A345" s="8"/>
      <c r="B345" s="8"/>
      <c r="C345" s="8"/>
      <c r="D345" s="8"/>
      <c r="E345" s="23"/>
      <c r="F345" s="8"/>
    </row>
    <row r="346" spans="1:6" x14ac:dyDescent="0.25">
      <c r="A346" s="8"/>
      <c r="B346" s="8"/>
      <c r="C346" s="8"/>
      <c r="D346" s="8"/>
      <c r="E346" s="23"/>
      <c r="F346" s="8"/>
    </row>
    <row r="347" spans="1:6" x14ac:dyDescent="0.25">
      <c r="A347" s="8"/>
      <c r="B347" s="8"/>
      <c r="C347" s="8"/>
      <c r="D347" s="8"/>
      <c r="E347" s="23"/>
      <c r="F347" s="8"/>
    </row>
    <row r="348" spans="1:6" x14ac:dyDescent="0.25">
      <c r="A348" s="8"/>
      <c r="B348" s="8"/>
      <c r="C348" s="8"/>
      <c r="D348" s="8"/>
      <c r="E348" s="23"/>
      <c r="F348" s="8"/>
    </row>
    <row r="349" spans="1:6" x14ac:dyDescent="0.25">
      <c r="A349" s="8"/>
      <c r="B349" s="8"/>
      <c r="C349" s="8"/>
      <c r="D349" s="8"/>
      <c r="E349" s="23"/>
      <c r="F349" s="8"/>
    </row>
    <row r="350" spans="1:6" x14ac:dyDescent="0.25">
      <c r="A350" s="8"/>
      <c r="B350" s="8"/>
      <c r="C350" s="8"/>
      <c r="D350" s="8"/>
      <c r="E350" s="23"/>
      <c r="F350" s="8"/>
    </row>
    <row r="351" spans="1:6" x14ac:dyDescent="0.25">
      <c r="A351" s="8"/>
      <c r="B351" s="8"/>
      <c r="C351" s="8"/>
      <c r="D351" s="8"/>
      <c r="E351" s="23"/>
      <c r="F351" s="8"/>
    </row>
    <row r="352" spans="1:6" x14ac:dyDescent="0.25">
      <c r="A352" s="8"/>
      <c r="B352" s="8"/>
      <c r="C352" s="8"/>
      <c r="D352" s="8"/>
      <c r="E352" s="23"/>
      <c r="F352" s="8"/>
    </row>
    <row r="353" spans="1:6" x14ac:dyDescent="0.25">
      <c r="A353" s="8"/>
      <c r="B353" s="8"/>
      <c r="C353" s="8"/>
      <c r="D353" s="8"/>
      <c r="E353" s="23"/>
      <c r="F353" s="8"/>
    </row>
    <row r="354" spans="1:6" x14ac:dyDescent="0.25">
      <c r="A354" s="8"/>
      <c r="B354" s="8"/>
      <c r="C354" s="8"/>
      <c r="D354" s="8"/>
      <c r="E354" s="23"/>
      <c r="F354" s="8"/>
    </row>
    <row r="355" spans="1:6" x14ac:dyDescent="0.25">
      <c r="A355" s="8"/>
      <c r="B355" s="8"/>
      <c r="C355" s="8"/>
      <c r="D355" s="8"/>
      <c r="E355" s="8"/>
      <c r="F355" s="8"/>
    </row>
    <row r="356" spans="1:6" x14ac:dyDescent="0.25">
      <c r="A356" s="8"/>
      <c r="B356" s="8"/>
      <c r="C356" s="8"/>
      <c r="D356" s="8"/>
      <c r="E356" s="8"/>
      <c r="F356" s="8"/>
    </row>
    <row r="357" spans="1:6" x14ac:dyDescent="0.25">
      <c r="A357" s="8"/>
      <c r="B357" s="8"/>
      <c r="C357" s="8"/>
      <c r="D357" s="8"/>
      <c r="E357" s="8"/>
      <c r="F357" s="8"/>
    </row>
    <row r="358" spans="1:6" x14ac:dyDescent="0.25">
      <c r="A358" s="8"/>
      <c r="B358" s="8"/>
      <c r="C358" s="8"/>
      <c r="D358" s="8"/>
      <c r="E358" s="8"/>
      <c r="F358" s="8"/>
    </row>
    <row r="359" spans="1:6" x14ac:dyDescent="0.25">
      <c r="A359" s="8"/>
      <c r="B359" s="8"/>
      <c r="C359" s="8"/>
      <c r="D359" s="8"/>
      <c r="E359" s="8"/>
      <c r="F359" s="8"/>
    </row>
    <row r="360" spans="1:6" x14ac:dyDescent="0.25">
      <c r="A360" s="8"/>
      <c r="B360" s="8"/>
      <c r="C360" s="8"/>
      <c r="D360" s="8"/>
      <c r="E360" s="8"/>
      <c r="F360" s="8"/>
    </row>
    <row r="361" spans="1:6" x14ac:dyDescent="0.25">
      <c r="A361" s="8"/>
      <c r="B361" s="8"/>
      <c r="C361" s="8"/>
      <c r="D361" s="8"/>
      <c r="E361" s="8"/>
      <c r="F361" s="8"/>
    </row>
    <row r="362" spans="1:6" x14ac:dyDescent="0.25">
      <c r="A362" s="8"/>
      <c r="B362" s="8"/>
      <c r="C362" s="8"/>
      <c r="D362" s="8"/>
      <c r="E362" s="8"/>
      <c r="F362" s="8"/>
    </row>
    <row r="363" spans="1:6" x14ac:dyDescent="0.25">
      <c r="A363" s="8"/>
      <c r="B363" s="8"/>
      <c r="C363" s="8"/>
      <c r="D363" s="8"/>
      <c r="E363" s="8"/>
      <c r="F363" s="8"/>
    </row>
    <row r="364" spans="1:6" x14ac:dyDescent="0.25">
      <c r="A364" s="8"/>
      <c r="B364" s="8"/>
      <c r="C364" s="8"/>
      <c r="D364" s="8"/>
      <c r="E364" s="8"/>
      <c r="F364" s="8"/>
    </row>
    <row r="365" spans="1:6" x14ac:dyDescent="0.25">
      <c r="A365" s="8"/>
      <c r="B365" s="8"/>
      <c r="C365" s="8"/>
      <c r="D365" s="8"/>
      <c r="E365" s="8"/>
      <c r="F365" s="8"/>
    </row>
    <row r="366" spans="1:6" x14ac:dyDescent="0.25">
      <c r="A366" s="8"/>
      <c r="B366" s="8"/>
      <c r="C366" s="8"/>
      <c r="D366" s="8"/>
      <c r="E366" s="8"/>
      <c r="F366" s="8"/>
    </row>
    <row r="367" spans="1:6" x14ac:dyDescent="0.25">
      <c r="A367" s="8"/>
      <c r="B367" s="8"/>
      <c r="C367" s="8"/>
      <c r="D367" s="8"/>
      <c r="E367" s="8"/>
      <c r="F367" s="8"/>
    </row>
    <row r="368" spans="1:6" x14ac:dyDescent="0.25">
      <c r="A368" s="8"/>
      <c r="B368" s="8"/>
      <c r="C368" s="8"/>
      <c r="D368" s="8"/>
      <c r="E368" s="8"/>
      <c r="F368" s="8"/>
    </row>
    <row r="369" spans="1:6" x14ac:dyDescent="0.25">
      <c r="A369" s="8"/>
      <c r="B369" s="8"/>
      <c r="C369" s="8"/>
      <c r="D369" s="8"/>
      <c r="E369" s="8"/>
      <c r="F369" s="8"/>
    </row>
  </sheetData>
  <mergeCells count="435">
    <mergeCell ref="F322:F327"/>
    <mergeCell ref="A322:A327"/>
    <mergeCell ref="B322:B327"/>
    <mergeCell ref="F310:F313"/>
    <mergeCell ref="A310:A313"/>
    <mergeCell ref="B310:B313"/>
    <mergeCell ref="C310:C313"/>
    <mergeCell ref="E310:E313"/>
    <mergeCell ref="D310:D313"/>
    <mergeCell ref="F314:F317"/>
    <mergeCell ref="A314:A317"/>
    <mergeCell ref="B314:B317"/>
    <mergeCell ref="C314:C317"/>
    <mergeCell ref="D314:D317"/>
    <mergeCell ref="E314:E317"/>
    <mergeCell ref="F318:F321"/>
    <mergeCell ref="E318:E321"/>
    <mergeCell ref="A318:A321"/>
    <mergeCell ref="B318:B321"/>
    <mergeCell ref="C318:C321"/>
    <mergeCell ref="D318:D321"/>
    <mergeCell ref="A292:A295"/>
    <mergeCell ref="B292:B295"/>
    <mergeCell ref="C292:C295"/>
    <mergeCell ref="D292:D295"/>
    <mergeCell ref="E292:E295"/>
    <mergeCell ref="F292:F295"/>
    <mergeCell ref="A297:A308"/>
    <mergeCell ref="B297:B308"/>
    <mergeCell ref="F297:F308"/>
    <mergeCell ref="A288:A291"/>
    <mergeCell ref="B288:B291"/>
    <mergeCell ref="C288:C291"/>
    <mergeCell ref="D288:D291"/>
    <mergeCell ref="E288:E291"/>
    <mergeCell ref="F288:F291"/>
    <mergeCell ref="A283:A287"/>
    <mergeCell ref="B283:B287"/>
    <mergeCell ref="F283:F287"/>
    <mergeCell ref="C286:C287"/>
    <mergeCell ref="D286:D287"/>
    <mergeCell ref="E286:E287"/>
    <mergeCell ref="A278:A282"/>
    <mergeCell ref="B278:B282"/>
    <mergeCell ref="C278:C282"/>
    <mergeCell ref="D278:D282"/>
    <mergeCell ref="E278:E282"/>
    <mergeCell ref="F278:F282"/>
    <mergeCell ref="A273:A276"/>
    <mergeCell ref="B273:B276"/>
    <mergeCell ref="C273:C276"/>
    <mergeCell ref="D273:D276"/>
    <mergeCell ref="E273:E276"/>
    <mergeCell ref="F273:F276"/>
    <mergeCell ref="A267:A268"/>
    <mergeCell ref="B267:B268"/>
    <mergeCell ref="F267:F268"/>
    <mergeCell ref="A269:A272"/>
    <mergeCell ref="B269:B272"/>
    <mergeCell ref="C269:C272"/>
    <mergeCell ref="D269:D272"/>
    <mergeCell ref="E269:E272"/>
    <mergeCell ref="F269:F272"/>
    <mergeCell ref="A261:A264"/>
    <mergeCell ref="B261:B264"/>
    <mergeCell ref="C261:C262"/>
    <mergeCell ref="D261:D262"/>
    <mergeCell ref="E261:E262"/>
    <mergeCell ref="F261:F264"/>
    <mergeCell ref="C263:C264"/>
    <mergeCell ref="D263:D264"/>
    <mergeCell ref="E263:E264"/>
    <mergeCell ref="A256:A259"/>
    <mergeCell ref="B256:B259"/>
    <mergeCell ref="C256:C259"/>
    <mergeCell ref="D256:D259"/>
    <mergeCell ref="E256:E259"/>
    <mergeCell ref="F256:F259"/>
    <mergeCell ref="A249:A251"/>
    <mergeCell ref="B249:B251"/>
    <mergeCell ref="F249:F251"/>
    <mergeCell ref="A252:A255"/>
    <mergeCell ref="B252:B255"/>
    <mergeCell ref="C252:C255"/>
    <mergeCell ref="D252:D255"/>
    <mergeCell ref="E252:E255"/>
    <mergeCell ref="F252:F255"/>
    <mergeCell ref="A246:A248"/>
    <mergeCell ref="B246:B248"/>
    <mergeCell ref="F246:F248"/>
    <mergeCell ref="C247:C248"/>
    <mergeCell ref="D247:D248"/>
    <mergeCell ref="E247:E248"/>
    <mergeCell ref="A242:A245"/>
    <mergeCell ref="B242:B245"/>
    <mergeCell ref="C242:C245"/>
    <mergeCell ref="D242:D245"/>
    <mergeCell ref="E242:E245"/>
    <mergeCell ref="F242:F245"/>
    <mergeCell ref="A237:A240"/>
    <mergeCell ref="B237:B240"/>
    <mergeCell ref="C237:C240"/>
    <mergeCell ref="D237:D240"/>
    <mergeCell ref="E237:E240"/>
    <mergeCell ref="F237:F240"/>
    <mergeCell ref="A232:A235"/>
    <mergeCell ref="B232:B235"/>
    <mergeCell ref="F232:F235"/>
    <mergeCell ref="C234:C235"/>
    <mergeCell ref="D234:D235"/>
    <mergeCell ref="E234:E235"/>
    <mergeCell ref="A229:A231"/>
    <mergeCell ref="B229:B231"/>
    <mergeCell ref="F229:F231"/>
    <mergeCell ref="C230:C231"/>
    <mergeCell ref="D230:D231"/>
    <mergeCell ref="E230:E231"/>
    <mergeCell ref="A224:A228"/>
    <mergeCell ref="B224:B228"/>
    <mergeCell ref="C224:C228"/>
    <mergeCell ref="D224:D228"/>
    <mergeCell ref="E224:E228"/>
    <mergeCell ref="F224:F228"/>
    <mergeCell ref="A221:A223"/>
    <mergeCell ref="B221:B223"/>
    <mergeCell ref="F221:F223"/>
    <mergeCell ref="C222:C223"/>
    <mergeCell ref="D222:D223"/>
    <mergeCell ref="E222:E223"/>
    <mergeCell ref="A218:A220"/>
    <mergeCell ref="B218:B220"/>
    <mergeCell ref="C218:C220"/>
    <mergeCell ref="D218:D220"/>
    <mergeCell ref="E218:E220"/>
    <mergeCell ref="F218:F220"/>
    <mergeCell ref="A215:A217"/>
    <mergeCell ref="B215:B217"/>
    <mergeCell ref="C215:C217"/>
    <mergeCell ref="D215:D217"/>
    <mergeCell ref="E215:E217"/>
    <mergeCell ref="F215:F217"/>
    <mergeCell ref="A193:A196"/>
    <mergeCell ref="B193:B196"/>
    <mergeCell ref="F193:F196"/>
    <mergeCell ref="A197:A212"/>
    <mergeCell ref="B197:B212"/>
    <mergeCell ref="F197:F212"/>
    <mergeCell ref="A188:A192"/>
    <mergeCell ref="B188:B192"/>
    <mergeCell ref="C188:C192"/>
    <mergeCell ref="D188:D192"/>
    <mergeCell ref="E188:E192"/>
    <mergeCell ref="F188:F192"/>
    <mergeCell ref="A183:A187"/>
    <mergeCell ref="B183:B187"/>
    <mergeCell ref="C183:C187"/>
    <mergeCell ref="D183:D187"/>
    <mergeCell ref="E183:E187"/>
    <mergeCell ref="F183:F187"/>
    <mergeCell ref="A178:A182"/>
    <mergeCell ref="B178:B182"/>
    <mergeCell ref="C178:C182"/>
    <mergeCell ref="D178:D182"/>
    <mergeCell ref="E178:E182"/>
    <mergeCell ref="F178:F182"/>
    <mergeCell ref="A173:A177"/>
    <mergeCell ref="B173:B177"/>
    <mergeCell ref="C173:C177"/>
    <mergeCell ref="D173:D177"/>
    <mergeCell ref="E173:E177"/>
    <mergeCell ref="F173:F177"/>
    <mergeCell ref="A167:A171"/>
    <mergeCell ref="B167:B171"/>
    <mergeCell ref="C167:C171"/>
    <mergeCell ref="D167:D171"/>
    <mergeCell ref="E167:E171"/>
    <mergeCell ref="F167:F171"/>
    <mergeCell ref="A162:A166"/>
    <mergeCell ref="B162:B166"/>
    <mergeCell ref="C162:C166"/>
    <mergeCell ref="D162:D166"/>
    <mergeCell ref="E162:E166"/>
    <mergeCell ref="F162:F166"/>
    <mergeCell ref="A159:A161"/>
    <mergeCell ref="B159:B161"/>
    <mergeCell ref="C159:C161"/>
    <mergeCell ref="D159:D161"/>
    <mergeCell ref="E159:E161"/>
    <mergeCell ref="F159:F161"/>
    <mergeCell ref="A155:A158"/>
    <mergeCell ref="B155:B158"/>
    <mergeCell ref="C155:C156"/>
    <mergeCell ref="D155:D156"/>
    <mergeCell ref="E155:E156"/>
    <mergeCell ref="F155:F158"/>
    <mergeCell ref="C157:C158"/>
    <mergeCell ref="D157:D158"/>
    <mergeCell ref="E157:E158"/>
    <mergeCell ref="A151:A154"/>
    <mergeCell ref="B151:B154"/>
    <mergeCell ref="C151:C154"/>
    <mergeCell ref="D151:D154"/>
    <mergeCell ref="E151:E154"/>
    <mergeCell ref="F151:F154"/>
    <mergeCell ref="A147:A150"/>
    <mergeCell ref="B147:B150"/>
    <mergeCell ref="C147:C150"/>
    <mergeCell ref="D147:D150"/>
    <mergeCell ref="E147:E150"/>
    <mergeCell ref="F147:F150"/>
    <mergeCell ref="A143:A146"/>
    <mergeCell ref="B143:B146"/>
    <mergeCell ref="C143:C146"/>
    <mergeCell ref="D143:D146"/>
    <mergeCell ref="E143:E146"/>
    <mergeCell ref="F143:F146"/>
    <mergeCell ref="A140:A142"/>
    <mergeCell ref="B140:B142"/>
    <mergeCell ref="C140:C142"/>
    <mergeCell ref="D140:D142"/>
    <mergeCell ref="E140:E142"/>
    <mergeCell ref="F140:F142"/>
    <mergeCell ref="A133:A137"/>
    <mergeCell ref="B133:B137"/>
    <mergeCell ref="C133:C137"/>
    <mergeCell ref="D133:D137"/>
    <mergeCell ref="E133:E137"/>
    <mergeCell ref="F133:F137"/>
    <mergeCell ref="A128:A132"/>
    <mergeCell ref="B128:B132"/>
    <mergeCell ref="C128:C132"/>
    <mergeCell ref="D128:D132"/>
    <mergeCell ref="E128:E132"/>
    <mergeCell ref="F128:F132"/>
    <mergeCell ref="A124:A127"/>
    <mergeCell ref="B124:B127"/>
    <mergeCell ref="C124:C127"/>
    <mergeCell ref="D124:D127"/>
    <mergeCell ref="E124:E127"/>
    <mergeCell ref="F124:F127"/>
    <mergeCell ref="A120:A123"/>
    <mergeCell ref="B120:B123"/>
    <mergeCell ref="C120:C123"/>
    <mergeCell ref="D120:D123"/>
    <mergeCell ref="E120:E123"/>
    <mergeCell ref="F120:F123"/>
    <mergeCell ref="A116:A119"/>
    <mergeCell ref="B116:B119"/>
    <mergeCell ref="C116:C119"/>
    <mergeCell ref="D116:D119"/>
    <mergeCell ref="E116:E119"/>
    <mergeCell ref="F116:F119"/>
    <mergeCell ref="A113:A115"/>
    <mergeCell ref="B113:B115"/>
    <mergeCell ref="C113:C115"/>
    <mergeCell ref="D113:D115"/>
    <mergeCell ref="E113:E115"/>
    <mergeCell ref="F113:F115"/>
    <mergeCell ref="A109:A111"/>
    <mergeCell ref="B109:B111"/>
    <mergeCell ref="C109:C111"/>
    <mergeCell ref="D109:D111"/>
    <mergeCell ref="E109:E111"/>
    <mergeCell ref="F109:F111"/>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100"/>
    <mergeCell ref="D97:D100"/>
    <mergeCell ref="E97:E100"/>
    <mergeCell ref="F97:F100"/>
    <mergeCell ref="A93:A96"/>
    <mergeCell ref="B93:B96"/>
    <mergeCell ref="C93:C96"/>
    <mergeCell ref="D93:D96"/>
    <mergeCell ref="E93:E96"/>
    <mergeCell ref="F93:F96"/>
    <mergeCell ref="A90:A92"/>
    <mergeCell ref="B90:B92"/>
    <mergeCell ref="C90:C92"/>
    <mergeCell ref="D90:D92"/>
    <mergeCell ref="E90:E92"/>
    <mergeCell ref="F90:F92"/>
    <mergeCell ref="A86:A88"/>
    <mergeCell ref="B86:B88"/>
    <mergeCell ref="C86:C88"/>
    <mergeCell ref="D86:D88"/>
    <mergeCell ref="E86:E88"/>
    <mergeCell ref="F86:F88"/>
    <mergeCell ref="A82:A85"/>
    <mergeCell ref="B82:B85"/>
    <mergeCell ref="C82:C85"/>
    <mergeCell ref="D82:D85"/>
    <mergeCell ref="E82:E85"/>
    <mergeCell ref="F82:F85"/>
    <mergeCell ref="A78:A80"/>
    <mergeCell ref="B78:B80"/>
    <mergeCell ref="C78:C80"/>
    <mergeCell ref="D78:D80"/>
    <mergeCell ref="E78:E80"/>
    <mergeCell ref="F78:F80"/>
    <mergeCell ref="A73:A76"/>
    <mergeCell ref="B73:B76"/>
    <mergeCell ref="C73:C76"/>
    <mergeCell ref="D73:D76"/>
    <mergeCell ref="E73:E76"/>
    <mergeCell ref="F73:F76"/>
    <mergeCell ref="A70:A72"/>
    <mergeCell ref="B70:B72"/>
    <mergeCell ref="C70:C72"/>
    <mergeCell ref="D70:D72"/>
    <mergeCell ref="E70:E72"/>
    <mergeCell ref="F70:F72"/>
    <mergeCell ref="A66:A69"/>
    <mergeCell ref="B66:B69"/>
    <mergeCell ref="C66:C67"/>
    <mergeCell ref="D66:D67"/>
    <mergeCell ref="E66:E67"/>
    <mergeCell ref="F66:F69"/>
    <mergeCell ref="C68:C69"/>
    <mergeCell ref="D68:D69"/>
    <mergeCell ref="E68:E69"/>
    <mergeCell ref="A62:A64"/>
    <mergeCell ref="B62:B64"/>
    <mergeCell ref="C62:C64"/>
    <mergeCell ref="D62:D64"/>
    <mergeCell ref="E62:E64"/>
    <mergeCell ref="F62:F64"/>
    <mergeCell ref="A58:A61"/>
    <mergeCell ref="B58:B61"/>
    <mergeCell ref="C58:C61"/>
    <mergeCell ref="D58:D61"/>
    <mergeCell ref="E58:E61"/>
    <mergeCell ref="F58:F61"/>
    <mergeCell ref="A53:A57"/>
    <mergeCell ref="B53:B57"/>
    <mergeCell ref="C53:C57"/>
    <mergeCell ref="D53:D57"/>
    <mergeCell ref="E53:E57"/>
    <mergeCell ref="F53:F57"/>
    <mergeCell ref="A48:A52"/>
    <mergeCell ref="B48:B52"/>
    <mergeCell ref="C48:C49"/>
    <mergeCell ref="D48:D49"/>
    <mergeCell ref="E48:E49"/>
    <mergeCell ref="F48:F52"/>
    <mergeCell ref="C50:C52"/>
    <mergeCell ref="D50:D52"/>
    <mergeCell ref="E50:E52"/>
    <mergeCell ref="A42:A43"/>
    <mergeCell ref="B42:B43"/>
    <mergeCell ref="F42:F43"/>
    <mergeCell ref="A44:A47"/>
    <mergeCell ref="B44:B47"/>
    <mergeCell ref="C44:C47"/>
    <mergeCell ref="D44:D47"/>
    <mergeCell ref="E44:E47"/>
    <mergeCell ref="F44:F47"/>
    <mergeCell ref="A39:A41"/>
    <mergeCell ref="B39:B41"/>
    <mergeCell ref="F39:F41"/>
    <mergeCell ref="C40:C41"/>
    <mergeCell ref="D40:D41"/>
    <mergeCell ref="E40:E41"/>
    <mergeCell ref="A32:A38"/>
    <mergeCell ref="B32:B38"/>
    <mergeCell ref="C35:C38"/>
    <mergeCell ref="D35:D38"/>
    <mergeCell ref="E35:E38"/>
    <mergeCell ref="F35:F38"/>
    <mergeCell ref="C29:C30"/>
    <mergeCell ref="D29:D30"/>
    <mergeCell ref="E29:E30"/>
    <mergeCell ref="A25:A27"/>
    <mergeCell ref="B25:B27"/>
    <mergeCell ref="C25:C27"/>
    <mergeCell ref="D25:D27"/>
    <mergeCell ref="E25:E27"/>
    <mergeCell ref="F25:F27"/>
    <mergeCell ref="A28:A30"/>
    <mergeCell ref="B28:B30"/>
    <mergeCell ref="F28:F30"/>
    <mergeCell ref="A5:A7"/>
    <mergeCell ref="B5:B7"/>
    <mergeCell ref="C5:C7"/>
    <mergeCell ref="D5:D7"/>
    <mergeCell ref="E5:E7"/>
    <mergeCell ref="F5:F7"/>
    <mergeCell ref="A16:A18"/>
    <mergeCell ref="B16:B18"/>
    <mergeCell ref="C16:C18"/>
    <mergeCell ref="D16:D18"/>
    <mergeCell ref="E16:E18"/>
    <mergeCell ref="F16:F18"/>
    <mergeCell ref="A13:A15"/>
    <mergeCell ref="B13:B15"/>
    <mergeCell ref="C13:C15"/>
    <mergeCell ref="D13:D15"/>
    <mergeCell ref="E13:E15"/>
    <mergeCell ref="F13:F15"/>
    <mergeCell ref="A8:A12"/>
    <mergeCell ref="B8:B12"/>
    <mergeCell ref="C8:C12"/>
    <mergeCell ref="D8:D12"/>
    <mergeCell ref="E8:E12"/>
    <mergeCell ref="F8:F12"/>
    <mergeCell ref="A21:A24"/>
    <mergeCell ref="B21:B24"/>
    <mergeCell ref="C21:C24"/>
    <mergeCell ref="D21:D24"/>
    <mergeCell ref="E21:E24"/>
    <mergeCell ref="F21:F24"/>
    <mergeCell ref="A19:A20"/>
    <mergeCell ref="B19:B20"/>
    <mergeCell ref="C19:C20"/>
    <mergeCell ref="D19:D20"/>
    <mergeCell ref="E19:E20"/>
    <mergeCell ref="F19:F20"/>
  </mergeCells>
  <pageMargins left="0.25" right="0.25" top="0.75" bottom="0.75" header="0.3" footer="0.3"/>
  <pageSetup paperSize="9" scale="69" fitToHeight="0"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8"/>
  <sheetViews>
    <sheetView tabSelected="1" topLeftCell="A336" workbookViewId="0">
      <selection activeCell="F344" sqref="F344:F356"/>
    </sheetView>
  </sheetViews>
  <sheetFormatPr defaultRowHeight="15" x14ac:dyDescent="0.25"/>
  <cols>
    <col min="1" max="1" width="9.85546875" customWidth="1"/>
    <col min="2" max="2" width="14.140625" customWidth="1"/>
    <col min="3" max="3" width="23.5703125" customWidth="1"/>
    <col min="5" max="5" width="18.5703125" customWidth="1"/>
    <col min="6" max="6" width="65.140625" customWidth="1"/>
  </cols>
  <sheetData>
    <row r="1" spans="1:6" ht="20.25" x14ac:dyDescent="0.3">
      <c r="A1" s="1" t="s">
        <v>712</v>
      </c>
      <c r="B1" s="1"/>
      <c r="C1" s="2"/>
      <c r="D1" s="2"/>
      <c r="E1" s="2"/>
      <c r="F1" s="2"/>
    </row>
    <row r="2" spans="1:6" ht="19.5" x14ac:dyDescent="0.35">
      <c r="A2" s="3" t="s">
        <v>9</v>
      </c>
      <c r="B2" s="3"/>
      <c r="C2" s="2"/>
      <c r="D2" s="2"/>
      <c r="E2" s="4"/>
      <c r="F2" s="5"/>
    </row>
    <row r="3" spans="1:6" ht="20.25" thickBot="1" x14ac:dyDescent="0.4">
      <c r="A3" s="6"/>
      <c r="B3" s="6"/>
      <c r="C3" s="2"/>
      <c r="D3" s="2"/>
      <c r="E3" s="4"/>
      <c r="F3" s="5"/>
    </row>
    <row r="4" spans="1:6" ht="39" x14ac:dyDescent="0.25">
      <c r="A4" s="17" t="s">
        <v>1</v>
      </c>
      <c r="B4" s="17" t="s">
        <v>2</v>
      </c>
      <c r="C4" s="18" t="s">
        <v>3</v>
      </c>
      <c r="D4" s="18" t="s">
        <v>4</v>
      </c>
      <c r="E4" s="19" t="s">
        <v>5</v>
      </c>
      <c r="F4" s="19" t="s">
        <v>6</v>
      </c>
    </row>
    <row r="5" spans="1:6" ht="21.75" customHeight="1" x14ac:dyDescent="0.25">
      <c r="A5" s="207" t="s">
        <v>10</v>
      </c>
      <c r="B5" s="207" t="s">
        <v>32</v>
      </c>
      <c r="C5" s="209" t="s">
        <v>13</v>
      </c>
      <c r="D5" s="207">
        <v>1180</v>
      </c>
      <c r="E5" s="213">
        <v>5000</v>
      </c>
      <c r="F5" s="205" t="s">
        <v>34</v>
      </c>
    </row>
    <row r="6" spans="1:6" x14ac:dyDescent="0.25">
      <c r="A6" s="208"/>
      <c r="B6" s="208"/>
      <c r="C6" s="219"/>
      <c r="D6" s="215"/>
      <c r="E6" s="216"/>
      <c r="F6" s="205"/>
    </row>
    <row r="7" spans="1:6" ht="15" customHeight="1" x14ac:dyDescent="0.25">
      <c r="A7" s="208"/>
      <c r="B7" s="208"/>
      <c r="C7" s="209" t="s">
        <v>33</v>
      </c>
      <c r="D7" s="207">
        <v>1180</v>
      </c>
      <c r="E7" s="213">
        <v>-5000</v>
      </c>
      <c r="F7" s="205"/>
    </row>
    <row r="8" spans="1:6" x14ac:dyDescent="0.25">
      <c r="A8" s="215"/>
      <c r="B8" s="215"/>
      <c r="C8" s="219"/>
      <c r="D8" s="215"/>
      <c r="E8" s="216"/>
      <c r="F8" s="205"/>
    </row>
    <row r="9" spans="1:6" ht="36.75" customHeight="1" x14ac:dyDescent="0.25">
      <c r="A9" s="207" t="s">
        <v>7</v>
      </c>
      <c r="B9" s="207" t="s">
        <v>32</v>
      </c>
      <c r="C9" s="21" t="s">
        <v>36</v>
      </c>
      <c r="D9" s="43" t="s">
        <v>39</v>
      </c>
      <c r="E9" s="22">
        <v>1232104.8999999999</v>
      </c>
      <c r="F9" s="205" t="s">
        <v>38</v>
      </c>
    </row>
    <row r="10" spans="1:6" ht="15" customHeight="1" x14ac:dyDescent="0.25">
      <c r="A10" s="215"/>
      <c r="B10" s="215"/>
      <c r="C10" s="20" t="s">
        <v>37</v>
      </c>
      <c r="D10" s="43" t="s">
        <v>39</v>
      </c>
      <c r="E10" s="7">
        <v>927334.8</v>
      </c>
      <c r="F10" s="205"/>
    </row>
    <row r="11" spans="1:6" x14ac:dyDescent="0.25">
      <c r="A11" s="207" t="s">
        <v>11</v>
      </c>
      <c r="B11" s="207" t="s">
        <v>32</v>
      </c>
      <c r="C11" s="209" t="s">
        <v>40</v>
      </c>
      <c r="D11" s="231" t="s">
        <v>41</v>
      </c>
      <c r="E11" s="213">
        <v>469209</v>
      </c>
      <c r="F11" s="205" t="s">
        <v>42</v>
      </c>
    </row>
    <row r="12" spans="1:6" ht="14.25" customHeight="1" x14ac:dyDescent="0.25">
      <c r="A12" s="208"/>
      <c r="B12" s="208"/>
      <c r="C12" s="210"/>
      <c r="D12" s="232"/>
      <c r="E12" s="214"/>
      <c r="F12" s="205"/>
    </row>
    <row r="13" spans="1:6" ht="15" customHeight="1" x14ac:dyDescent="0.25">
      <c r="A13" s="208"/>
      <c r="B13" s="208"/>
      <c r="C13" s="210"/>
      <c r="D13" s="232"/>
      <c r="E13" s="214"/>
      <c r="F13" s="205"/>
    </row>
    <row r="14" spans="1:6" x14ac:dyDescent="0.25">
      <c r="A14" s="208"/>
      <c r="B14" s="208"/>
      <c r="C14" s="210"/>
      <c r="D14" s="232"/>
      <c r="E14" s="214"/>
      <c r="F14" s="205"/>
    </row>
    <row r="15" spans="1:6" ht="19.5" customHeight="1" x14ac:dyDescent="0.25">
      <c r="A15" s="215"/>
      <c r="B15" s="215"/>
      <c r="C15" s="219"/>
      <c r="D15" s="233"/>
      <c r="E15" s="216"/>
      <c r="F15" s="205"/>
    </row>
    <row r="16" spans="1:6" ht="15" customHeight="1" x14ac:dyDescent="0.25">
      <c r="A16" s="207" t="s">
        <v>12</v>
      </c>
      <c r="B16" s="207" t="s">
        <v>32</v>
      </c>
      <c r="C16" s="221" t="s">
        <v>43</v>
      </c>
      <c r="D16" s="217"/>
      <c r="E16" s="224">
        <v>4123000</v>
      </c>
      <c r="F16" s="206" t="s">
        <v>44</v>
      </c>
    </row>
    <row r="17" spans="1:6" ht="21" customHeight="1" x14ac:dyDescent="0.25">
      <c r="A17" s="208"/>
      <c r="B17" s="208"/>
      <c r="C17" s="222"/>
      <c r="D17" s="220"/>
      <c r="E17" s="225"/>
      <c r="F17" s="234"/>
    </row>
    <row r="18" spans="1:6" ht="21.75" customHeight="1" x14ac:dyDescent="0.25">
      <c r="A18" s="215"/>
      <c r="B18" s="215"/>
      <c r="C18" s="223"/>
      <c r="D18" s="218"/>
      <c r="E18" s="226"/>
      <c r="F18" s="235"/>
    </row>
    <row r="19" spans="1:6" ht="19.5" customHeight="1" x14ac:dyDescent="0.25">
      <c r="A19" s="207" t="s">
        <v>45</v>
      </c>
      <c r="B19" s="207" t="s">
        <v>32</v>
      </c>
      <c r="C19" s="209" t="s">
        <v>47</v>
      </c>
      <c r="D19" s="231" t="s">
        <v>41</v>
      </c>
      <c r="E19" s="213">
        <v>11654.14</v>
      </c>
      <c r="F19" s="205" t="s">
        <v>49</v>
      </c>
    </row>
    <row r="20" spans="1:6" ht="15" customHeight="1" x14ac:dyDescent="0.25">
      <c r="A20" s="208"/>
      <c r="B20" s="208"/>
      <c r="C20" s="219"/>
      <c r="D20" s="233"/>
      <c r="E20" s="216"/>
      <c r="F20" s="205"/>
    </row>
    <row r="21" spans="1:6" x14ac:dyDescent="0.25">
      <c r="A21" s="215"/>
      <c r="B21" s="215"/>
      <c r="C21" s="20" t="s">
        <v>48</v>
      </c>
      <c r="D21" s="43"/>
      <c r="E21" s="7">
        <v>1037625.27</v>
      </c>
      <c r="F21" s="205"/>
    </row>
    <row r="22" spans="1:6" ht="15" customHeight="1" x14ac:dyDescent="0.25">
      <c r="A22" s="207" t="s">
        <v>50</v>
      </c>
      <c r="B22" s="207" t="s">
        <v>32</v>
      </c>
      <c r="C22" s="20" t="s">
        <v>52</v>
      </c>
      <c r="D22" s="43" t="s">
        <v>53</v>
      </c>
      <c r="E22" s="7">
        <v>7932</v>
      </c>
      <c r="F22" s="205" t="s">
        <v>54</v>
      </c>
    </row>
    <row r="23" spans="1:6" x14ac:dyDescent="0.25">
      <c r="A23" s="208"/>
      <c r="B23" s="208"/>
      <c r="C23" s="209" t="s">
        <v>48</v>
      </c>
      <c r="D23" s="231"/>
      <c r="E23" s="213">
        <v>800</v>
      </c>
      <c r="F23" s="205"/>
    </row>
    <row r="24" spans="1:6" x14ac:dyDescent="0.25">
      <c r="A24" s="215"/>
      <c r="B24" s="215"/>
      <c r="C24" s="219"/>
      <c r="D24" s="233"/>
      <c r="E24" s="216"/>
      <c r="F24" s="205"/>
    </row>
    <row r="25" spans="1:6" ht="18.75" customHeight="1" x14ac:dyDescent="0.25">
      <c r="A25" s="207" t="s">
        <v>55</v>
      </c>
      <c r="B25" s="207" t="s">
        <v>32</v>
      </c>
      <c r="C25" s="20" t="s">
        <v>59</v>
      </c>
      <c r="D25" s="45" t="s">
        <v>60</v>
      </c>
      <c r="E25" s="7">
        <v>25236</v>
      </c>
      <c r="F25" s="205" t="s">
        <v>62</v>
      </c>
    </row>
    <row r="26" spans="1:6" ht="17.25" customHeight="1" x14ac:dyDescent="0.25">
      <c r="A26" s="208"/>
      <c r="B26" s="208"/>
      <c r="C26" s="20" t="s">
        <v>61</v>
      </c>
      <c r="D26" s="45" t="s">
        <v>41</v>
      </c>
      <c r="E26" s="7">
        <v>27775</v>
      </c>
      <c r="F26" s="205"/>
    </row>
    <row r="27" spans="1:6" ht="15.75" customHeight="1" x14ac:dyDescent="0.25">
      <c r="A27" s="208"/>
      <c r="B27" s="208"/>
      <c r="C27" s="209" t="s">
        <v>61</v>
      </c>
      <c r="D27" s="231" t="s">
        <v>57</v>
      </c>
      <c r="E27" s="213">
        <v>35940</v>
      </c>
      <c r="F27" s="205"/>
    </row>
    <row r="28" spans="1:6" ht="16.5" customHeight="1" x14ac:dyDescent="0.25">
      <c r="A28" s="215"/>
      <c r="B28" s="215"/>
      <c r="C28" s="219"/>
      <c r="D28" s="233"/>
      <c r="E28" s="216"/>
      <c r="F28" s="205"/>
    </row>
    <row r="29" spans="1:6" ht="15" customHeight="1" x14ac:dyDescent="0.25">
      <c r="A29" s="207" t="s">
        <v>64</v>
      </c>
      <c r="B29" s="207" t="s">
        <v>32</v>
      </c>
      <c r="C29" s="20" t="s">
        <v>65</v>
      </c>
      <c r="D29" s="43" t="s">
        <v>66</v>
      </c>
      <c r="E29" s="7">
        <v>5719</v>
      </c>
      <c r="F29" s="205" t="s">
        <v>67</v>
      </c>
    </row>
    <row r="30" spans="1:6" ht="15.75" customHeight="1" x14ac:dyDescent="0.25">
      <c r="A30" s="208"/>
      <c r="B30" s="208"/>
      <c r="C30" s="209" t="s">
        <v>48</v>
      </c>
      <c r="D30" s="211"/>
      <c r="E30" s="213">
        <v>-5719</v>
      </c>
      <c r="F30" s="205"/>
    </row>
    <row r="31" spans="1:6" ht="15" customHeight="1" x14ac:dyDescent="0.25">
      <c r="A31" s="215"/>
      <c r="B31" s="215"/>
      <c r="C31" s="219"/>
      <c r="D31" s="236"/>
      <c r="E31" s="216"/>
      <c r="F31" s="205"/>
    </row>
    <row r="32" spans="1:6" ht="27" customHeight="1" x14ac:dyDescent="0.25">
      <c r="A32" s="207" t="s">
        <v>68</v>
      </c>
      <c r="B32" s="207" t="s">
        <v>32</v>
      </c>
      <c r="C32" s="209" t="s">
        <v>48</v>
      </c>
      <c r="D32" s="211"/>
      <c r="E32" s="213">
        <v>2888353.24</v>
      </c>
      <c r="F32" s="227" t="s">
        <v>71</v>
      </c>
    </row>
    <row r="33" spans="1:6" ht="17.25" customHeight="1" x14ac:dyDescent="0.25">
      <c r="A33" s="208"/>
      <c r="B33" s="208"/>
      <c r="C33" s="210"/>
      <c r="D33" s="212"/>
      <c r="E33" s="214"/>
      <c r="F33" s="227"/>
    </row>
    <row r="34" spans="1:6" ht="19.5" customHeight="1" x14ac:dyDescent="0.25">
      <c r="A34" s="215"/>
      <c r="B34" s="215"/>
      <c r="C34" s="219"/>
      <c r="D34" s="236"/>
      <c r="E34" s="216"/>
      <c r="F34" s="227"/>
    </row>
    <row r="35" spans="1:6" x14ac:dyDescent="0.25">
      <c r="A35" s="207" t="s">
        <v>72</v>
      </c>
      <c r="B35" s="207" t="s">
        <v>32</v>
      </c>
      <c r="C35" s="209" t="s">
        <v>48</v>
      </c>
      <c r="D35" s="217"/>
      <c r="E35" s="213">
        <v>-133544.53</v>
      </c>
      <c r="F35" s="205" t="s">
        <v>76</v>
      </c>
    </row>
    <row r="36" spans="1:6" x14ac:dyDescent="0.25">
      <c r="A36" s="208"/>
      <c r="B36" s="208"/>
      <c r="C36" s="210"/>
      <c r="D36" s="220"/>
      <c r="E36" s="214"/>
      <c r="F36" s="205"/>
    </row>
    <row r="37" spans="1:6" ht="15" customHeight="1" thickBot="1" x14ac:dyDescent="0.3">
      <c r="A37" s="208"/>
      <c r="B37" s="208"/>
      <c r="C37" s="210"/>
      <c r="D37" s="220"/>
      <c r="E37" s="214"/>
      <c r="F37" s="206"/>
    </row>
    <row r="38" spans="1:6" x14ac:dyDescent="0.25">
      <c r="A38" s="60"/>
      <c r="B38" s="61"/>
      <c r="C38" s="62"/>
      <c r="D38" s="61"/>
      <c r="E38" s="57">
        <f>SUM(E5:E37)</f>
        <v>10653419.82</v>
      </c>
      <c r="F38" s="58" t="s">
        <v>19</v>
      </c>
    </row>
    <row r="39" spans="1:6" x14ac:dyDescent="0.25">
      <c r="A39" s="207" t="s">
        <v>78</v>
      </c>
      <c r="B39" s="207" t="s">
        <v>79</v>
      </c>
      <c r="C39" s="20" t="s">
        <v>85</v>
      </c>
      <c r="D39" s="187">
        <v>5390.5416999999998</v>
      </c>
      <c r="E39" s="7">
        <v>-430500</v>
      </c>
      <c r="F39" s="59" t="s">
        <v>762</v>
      </c>
    </row>
    <row r="40" spans="1:6" ht="15" customHeight="1" x14ac:dyDescent="0.25">
      <c r="A40" s="208"/>
      <c r="B40" s="208"/>
      <c r="C40" s="20" t="s">
        <v>86</v>
      </c>
      <c r="D40" s="187">
        <v>1388</v>
      </c>
      <c r="E40" s="7">
        <v>-700000</v>
      </c>
      <c r="F40" s="59" t="s">
        <v>120</v>
      </c>
    </row>
    <row r="41" spans="1:6" x14ac:dyDescent="0.25">
      <c r="A41" s="208"/>
      <c r="B41" s="208"/>
      <c r="C41" s="20" t="s">
        <v>87</v>
      </c>
      <c r="D41" s="187">
        <v>5435</v>
      </c>
      <c r="E41" s="7">
        <v>-1000000</v>
      </c>
      <c r="F41" s="59" t="s">
        <v>119</v>
      </c>
    </row>
    <row r="42" spans="1:6" x14ac:dyDescent="0.25">
      <c r="A42" s="208"/>
      <c r="B42" s="208"/>
      <c r="C42" s="20" t="s">
        <v>88</v>
      </c>
      <c r="D42" s="43" t="s">
        <v>89</v>
      </c>
      <c r="E42" s="7">
        <v>-150000</v>
      </c>
      <c r="F42" s="59" t="s">
        <v>122</v>
      </c>
    </row>
    <row r="43" spans="1:6" ht="15.75" customHeight="1" x14ac:dyDescent="0.25">
      <c r="A43" s="208"/>
      <c r="B43" s="208"/>
      <c r="C43" s="20" t="s">
        <v>61</v>
      </c>
      <c r="D43" s="43" t="s">
        <v>90</v>
      </c>
      <c r="E43" s="7">
        <v>-60000</v>
      </c>
      <c r="F43" s="59" t="s">
        <v>91</v>
      </c>
    </row>
    <row r="44" spans="1:6" ht="16.5" customHeight="1" x14ac:dyDescent="0.25">
      <c r="A44" s="208"/>
      <c r="B44" s="208"/>
      <c r="C44" s="20" t="s">
        <v>61</v>
      </c>
      <c r="D44" s="43" t="s">
        <v>57</v>
      </c>
      <c r="E44" s="7">
        <v>-140000</v>
      </c>
      <c r="F44" s="59" t="s">
        <v>92</v>
      </c>
    </row>
    <row r="45" spans="1:6" x14ac:dyDescent="0.25">
      <c r="A45" s="208"/>
      <c r="B45" s="208"/>
      <c r="C45" s="20" t="s">
        <v>52</v>
      </c>
      <c r="D45" s="43" t="s">
        <v>53</v>
      </c>
      <c r="E45" s="7">
        <v>-300000</v>
      </c>
      <c r="F45" s="59" t="s">
        <v>93</v>
      </c>
    </row>
    <row r="46" spans="1:6" x14ac:dyDescent="0.25">
      <c r="A46" s="208"/>
      <c r="B46" s="208"/>
      <c r="C46" s="20" t="s">
        <v>52</v>
      </c>
      <c r="D46" s="43" t="s">
        <v>94</v>
      </c>
      <c r="E46" s="7">
        <v>-30000</v>
      </c>
      <c r="F46" s="59" t="s">
        <v>95</v>
      </c>
    </row>
    <row r="47" spans="1:6" ht="15" customHeight="1" x14ac:dyDescent="0.25">
      <c r="A47" s="208"/>
      <c r="B47" s="208"/>
      <c r="C47" s="20" t="s">
        <v>96</v>
      </c>
      <c r="D47" s="43" t="s">
        <v>39</v>
      </c>
      <c r="E47" s="7">
        <v>-80000</v>
      </c>
      <c r="F47" s="59" t="s">
        <v>97</v>
      </c>
    </row>
    <row r="48" spans="1:6" x14ac:dyDescent="0.25">
      <c r="A48" s="208"/>
      <c r="B48" s="208"/>
      <c r="C48" s="20" t="s">
        <v>96</v>
      </c>
      <c r="D48" s="43" t="s">
        <v>98</v>
      </c>
      <c r="E48" s="7">
        <v>-40000</v>
      </c>
      <c r="F48" s="59" t="s">
        <v>99</v>
      </c>
    </row>
    <row r="49" spans="1:6" ht="16.5" customHeight="1" x14ac:dyDescent="0.25">
      <c r="A49" s="208"/>
      <c r="B49" s="208"/>
      <c r="C49" s="20" t="s">
        <v>100</v>
      </c>
      <c r="D49" s="43" t="s">
        <v>101</v>
      </c>
      <c r="E49" s="7">
        <v>-40000</v>
      </c>
      <c r="F49" s="59" t="s">
        <v>102</v>
      </c>
    </row>
    <row r="50" spans="1:6" ht="17.25" customHeight="1" x14ac:dyDescent="0.25">
      <c r="A50" s="208"/>
      <c r="B50" s="208"/>
      <c r="C50" s="20" t="s">
        <v>59</v>
      </c>
      <c r="D50" s="43" t="s">
        <v>60</v>
      </c>
      <c r="E50" s="7">
        <v>-100000</v>
      </c>
      <c r="F50" s="59" t="s">
        <v>103</v>
      </c>
    </row>
    <row r="51" spans="1:6" ht="16.5" customHeight="1" x14ac:dyDescent="0.25">
      <c r="A51" s="208"/>
      <c r="B51" s="208"/>
      <c r="C51" s="20" t="s">
        <v>59</v>
      </c>
      <c r="D51" s="43" t="s">
        <v>60</v>
      </c>
      <c r="E51" s="7">
        <v>-2000000</v>
      </c>
      <c r="F51" s="59" t="s">
        <v>104</v>
      </c>
    </row>
    <row r="52" spans="1:6" ht="15" customHeight="1" x14ac:dyDescent="0.25">
      <c r="A52" s="208"/>
      <c r="B52" s="208"/>
      <c r="C52" s="20" t="s">
        <v>105</v>
      </c>
      <c r="D52" s="43" t="s">
        <v>106</v>
      </c>
      <c r="E52" s="7">
        <v>-250000</v>
      </c>
      <c r="F52" s="59" t="s">
        <v>107</v>
      </c>
    </row>
    <row r="53" spans="1:6" x14ac:dyDescent="0.25">
      <c r="A53" s="208"/>
      <c r="B53" s="208"/>
      <c r="C53" s="20" t="s">
        <v>108</v>
      </c>
      <c r="D53" s="43" t="s">
        <v>109</v>
      </c>
      <c r="E53" s="7">
        <v>-400000</v>
      </c>
      <c r="F53" s="59" t="s">
        <v>110</v>
      </c>
    </row>
    <row r="54" spans="1:6" x14ac:dyDescent="0.25">
      <c r="A54" s="208"/>
      <c r="B54" s="208"/>
      <c r="C54" s="20" t="s">
        <v>111</v>
      </c>
      <c r="D54" s="43" t="s">
        <v>109</v>
      </c>
      <c r="E54" s="7">
        <v>-490000</v>
      </c>
      <c r="F54" s="59"/>
    </row>
    <row r="55" spans="1:6" ht="15" customHeight="1" x14ac:dyDescent="0.25">
      <c r="A55" s="208"/>
      <c r="B55" s="208"/>
      <c r="C55" s="20" t="s">
        <v>112</v>
      </c>
      <c r="D55" s="43" t="s">
        <v>113</v>
      </c>
      <c r="E55" s="7">
        <v>-100000</v>
      </c>
      <c r="F55" s="59" t="s">
        <v>114</v>
      </c>
    </row>
    <row r="56" spans="1:6" x14ac:dyDescent="0.25">
      <c r="A56" s="208"/>
      <c r="B56" s="208"/>
      <c r="C56" s="20" t="s">
        <v>115</v>
      </c>
      <c r="D56" s="43" t="s">
        <v>84</v>
      </c>
      <c r="E56" s="7">
        <v>-8400000</v>
      </c>
      <c r="F56" s="59"/>
    </row>
    <row r="57" spans="1:6" x14ac:dyDescent="0.25">
      <c r="A57" s="208"/>
      <c r="B57" s="208"/>
      <c r="C57" s="20" t="s">
        <v>116</v>
      </c>
      <c r="D57" s="43"/>
      <c r="E57" s="7">
        <v>-131390</v>
      </c>
      <c r="F57" s="59"/>
    </row>
    <row r="58" spans="1:6" x14ac:dyDescent="0.25">
      <c r="A58" s="208"/>
      <c r="B58" s="208"/>
      <c r="C58" s="20" t="s">
        <v>117</v>
      </c>
      <c r="D58" s="43" t="s">
        <v>143</v>
      </c>
      <c r="E58" s="7">
        <v>15000000</v>
      </c>
      <c r="F58" s="59" t="s">
        <v>118</v>
      </c>
    </row>
    <row r="59" spans="1:6" ht="15" customHeight="1" x14ac:dyDescent="0.25">
      <c r="A59" s="208"/>
      <c r="B59" s="208"/>
      <c r="C59" s="209" t="s">
        <v>48</v>
      </c>
      <c r="D59" s="231"/>
      <c r="E59" s="213">
        <v>240528.48</v>
      </c>
      <c r="F59" s="205" t="s">
        <v>126</v>
      </c>
    </row>
    <row r="60" spans="1:6" x14ac:dyDescent="0.25">
      <c r="A60" s="208"/>
      <c r="B60" s="208"/>
      <c r="C60" s="210"/>
      <c r="D60" s="232"/>
      <c r="E60" s="214"/>
      <c r="F60" s="205"/>
    </row>
    <row r="61" spans="1:6" x14ac:dyDescent="0.25">
      <c r="A61" s="208"/>
      <c r="B61" s="208"/>
      <c r="C61" s="210"/>
      <c r="D61" s="232"/>
      <c r="E61" s="214"/>
      <c r="F61" s="205"/>
    </row>
    <row r="62" spans="1:6" x14ac:dyDescent="0.25">
      <c r="A62" s="215"/>
      <c r="B62" s="215"/>
      <c r="C62" s="219"/>
      <c r="D62" s="233"/>
      <c r="E62" s="216"/>
      <c r="F62" s="205"/>
    </row>
    <row r="63" spans="1:6" x14ac:dyDescent="0.25">
      <c r="A63" s="207" t="s">
        <v>127</v>
      </c>
      <c r="B63" s="207" t="s">
        <v>79</v>
      </c>
      <c r="C63" s="209" t="s">
        <v>48</v>
      </c>
      <c r="D63" s="231"/>
      <c r="E63" s="213">
        <v>-263145.58</v>
      </c>
      <c r="F63" s="205" t="s">
        <v>130</v>
      </c>
    </row>
    <row r="64" spans="1:6" x14ac:dyDescent="0.25">
      <c r="A64" s="208"/>
      <c r="B64" s="208"/>
      <c r="C64" s="210"/>
      <c r="D64" s="232"/>
      <c r="E64" s="214"/>
      <c r="F64" s="205"/>
    </row>
    <row r="65" spans="1:6" x14ac:dyDescent="0.25">
      <c r="A65" s="215"/>
      <c r="B65" s="215"/>
      <c r="C65" s="219"/>
      <c r="D65" s="233"/>
      <c r="E65" s="216"/>
      <c r="F65" s="205"/>
    </row>
    <row r="66" spans="1:6" ht="15" customHeight="1" x14ac:dyDescent="0.25">
      <c r="A66" s="207" t="s">
        <v>131</v>
      </c>
      <c r="B66" s="207" t="s">
        <v>79</v>
      </c>
      <c r="C66" s="20" t="s">
        <v>132</v>
      </c>
      <c r="D66" s="43" t="s">
        <v>133</v>
      </c>
      <c r="E66" s="7">
        <v>-100000</v>
      </c>
      <c r="F66" s="205" t="s">
        <v>135</v>
      </c>
    </row>
    <row r="67" spans="1:6" x14ac:dyDescent="0.25">
      <c r="A67" s="208"/>
      <c r="B67" s="208"/>
      <c r="C67" s="20" t="s">
        <v>134</v>
      </c>
      <c r="D67" s="43" t="s">
        <v>133</v>
      </c>
      <c r="E67" s="7">
        <v>48594.03</v>
      </c>
      <c r="F67" s="205"/>
    </row>
    <row r="68" spans="1:6" x14ac:dyDescent="0.25">
      <c r="A68" s="208"/>
      <c r="B68" s="208"/>
      <c r="C68" s="209" t="s">
        <v>48</v>
      </c>
      <c r="D68" s="231"/>
      <c r="E68" s="213">
        <v>51405.97</v>
      </c>
      <c r="F68" s="205"/>
    </row>
    <row r="69" spans="1:6" x14ac:dyDescent="0.25">
      <c r="A69" s="215"/>
      <c r="B69" s="215"/>
      <c r="C69" s="219"/>
      <c r="D69" s="233"/>
      <c r="E69" s="216"/>
      <c r="F69" s="205"/>
    </row>
    <row r="70" spans="1:6" ht="15" customHeight="1" x14ac:dyDescent="0.25">
      <c r="A70" s="207" t="s">
        <v>136</v>
      </c>
      <c r="B70" s="207" t="s">
        <v>79</v>
      </c>
      <c r="C70" s="20" t="s">
        <v>137</v>
      </c>
      <c r="D70" s="43"/>
      <c r="E70" s="7">
        <v>133612</v>
      </c>
      <c r="F70" s="205" t="s">
        <v>138</v>
      </c>
    </row>
    <row r="71" spans="1:6" x14ac:dyDescent="0.25">
      <c r="A71" s="208"/>
      <c r="B71" s="208"/>
      <c r="C71" s="209" t="s">
        <v>48</v>
      </c>
      <c r="D71" s="231"/>
      <c r="E71" s="213">
        <v>-133612</v>
      </c>
      <c r="F71" s="205"/>
    </row>
    <row r="72" spans="1:6" x14ac:dyDescent="0.25">
      <c r="A72" s="215"/>
      <c r="B72" s="215"/>
      <c r="C72" s="219"/>
      <c r="D72" s="233"/>
      <c r="E72" s="216"/>
      <c r="F72" s="205"/>
    </row>
    <row r="73" spans="1:6" ht="15" customHeight="1" x14ac:dyDescent="0.25">
      <c r="A73" s="207" t="s">
        <v>139</v>
      </c>
      <c r="B73" s="207" t="s">
        <v>79</v>
      </c>
      <c r="C73" s="209" t="s">
        <v>141</v>
      </c>
      <c r="D73" s="231"/>
      <c r="E73" s="213">
        <v>14168.64</v>
      </c>
      <c r="F73" s="205" t="s">
        <v>142</v>
      </c>
    </row>
    <row r="74" spans="1:6" ht="46.5" customHeight="1" x14ac:dyDescent="0.25">
      <c r="A74" s="208"/>
      <c r="B74" s="208"/>
      <c r="C74" s="219"/>
      <c r="D74" s="233"/>
      <c r="E74" s="216"/>
      <c r="F74" s="205"/>
    </row>
    <row r="75" spans="1:6" x14ac:dyDescent="0.25">
      <c r="A75" s="208"/>
      <c r="B75" s="208"/>
      <c r="C75" s="209" t="s">
        <v>48</v>
      </c>
      <c r="D75" s="231"/>
      <c r="E75" s="213">
        <v>-74168.639999999999</v>
      </c>
      <c r="F75" s="205"/>
    </row>
    <row r="76" spans="1:6" ht="10.5" customHeight="1" x14ac:dyDescent="0.25">
      <c r="A76" s="208"/>
      <c r="B76" s="208"/>
      <c r="C76" s="210"/>
      <c r="D76" s="232"/>
      <c r="E76" s="214"/>
      <c r="F76" s="206"/>
    </row>
    <row r="77" spans="1:6" x14ac:dyDescent="0.25">
      <c r="A77" s="207" t="s">
        <v>148</v>
      </c>
      <c r="B77" s="207" t="s">
        <v>149</v>
      </c>
      <c r="C77" s="20" t="s">
        <v>152</v>
      </c>
      <c r="D77" s="20" t="s">
        <v>153</v>
      </c>
      <c r="E77" s="7">
        <v>-1100000</v>
      </c>
      <c r="F77" s="59" t="s">
        <v>164</v>
      </c>
    </row>
    <row r="78" spans="1:6" x14ac:dyDescent="0.25">
      <c r="A78" s="208"/>
      <c r="B78" s="208"/>
      <c r="C78" s="20" t="s">
        <v>154</v>
      </c>
      <c r="D78" s="20" t="s">
        <v>153</v>
      </c>
      <c r="E78" s="7">
        <v>-1142000</v>
      </c>
      <c r="F78" s="59" t="s">
        <v>165</v>
      </c>
    </row>
    <row r="79" spans="1:6" x14ac:dyDescent="0.25">
      <c r="A79" s="208"/>
      <c r="B79" s="208"/>
      <c r="C79" s="20" t="s">
        <v>152</v>
      </c>
      <c r="D79" s="20" t="s">
        <v>155</v>
      </c>
      <c r="E79" s="7">
        <v>-600000</v>
      </c>
      <c r="F79" s="59" t="s">
        <v>166</v>
      </c>
    </row>
    <row r="80" spans="1:6" x14ac:dyDescent="0.25">
      <c r="A80" s="208"/>
      <c r="B80" s="208"/>
      <c r="C80" s="20" t="s">
        <v>156</v>
      </c>
      <c r="D80" s="20" t="s">
        <v>155</v>
      </c>
      <c r="E80" s="7">
        <v>-850000</v>
      </c>
      <c r="F80" s="59" t="s">
        <v>167</v>
      </c>
    </row>
    <row r="81" spans="1:6" x14ac:dyDescent="0.25">
      <c r="A81" s="208"/>
      <c r="B81" s="208"/>
      <c r="C81" s="20" t="s">
        <v>157</v>
      </c>
      <c r="D81" s="20" t="s">
        <v>155</v>
      </c>
      <c r="E81" s="7">
        <v>-700000</v>
      </c>
      <c r="F81" s="59" t="s">
        <v>168</v>
      </c>
    </row>
    <row r="82" spans="1:6" x14ac:dyDescent="0.25">
      <c r="A82" s="208"/>
      <c r="B82" s="208"/>
      <c r="C82" s="20" t="s">
        <v>158</v>
      </c>
      <c r="D82" s="20" t="s">
        <v>159</v>
      </c>
      <c r="E82" s="7">
        <v>-10050000</v>
      </c>
      <c r="F82" s="59" t="s">
        <v>169</v>
      </c>
    </row>
    <row r="83" spans="1:6" x14ac:dyDescent="0.25">
      <c r="A83" s="208"/>
      <c r="B83" s="208"/>
      <c r="C83" s="20" t="s">
        <v>160</v>
      </c>
      <c r="D83" s="20" t="s">
        <v>161</v>
      </c>
      <c r="E83" s="7">
        <v>-300000</v>
      </c>
      <c r="F83" s="59" t="s">
        <v>170</v>
      </c>
    </row>
    <row r="84" spans="1:6" x14ac:dyDescent="0.25">
      <c r="A84" s="208"/>
      <c r="B84" s="208"/>
      <c r="C84" s="20" t="s">
        <v>160</v>
      </c>
      <c r="D84" s="20" t="s">
        <v>161</v>
      </c>
      <c r="E84" s="7">
        <v>-400000</v>
      </c>
      <c r="F84" s="59" t="s">
        <v>171</v>
      </c>
    </row>
    <row r="85" spans="1:6" x14ac:dyDescent="0.25">
      <c r="A85" s="208"/>
      <c r="B85" s="208"/>
      <c r="C85" s="20" t="s">
        <v>162</v>
      </c>
      <c r="D85" s="20" t="s">
        <v>161</v>
      </c>
      <c r="E85" s="7">
        <v>-500000</v>
      </c>
      <c r="F85" s="59" t="s">
        <v>172</v>
      </c>
    </row>
    <row r="86" spans="1:6" x14ac:dyDescent="0.25">
      <c r="A86" s="208"/>
      <c r="B86" s="208"/>
      <c r="C86" s="20" t="s">
        <v>117</v>
      </c>
      <c r="D86" s="20" t="s">
        <v>163</v>
      </c>
      <c r="E86" s="7">
        <v>-501540</v>
      </c>
      <c r="F86" s="59" t="s">
        <v>173</v>
      </c>
    </row>
    <row r="87" spans="1:6" x14ac:dyDescent="0.25">
      <c r="A87" s="208"/>
      <c r="B87" s="208"/>
      <c r="C87" s="20" t="s">
        <v>117</v>
      </c>
      <c r="D87" s="20" t="s">
        <v>161</v>
      </c>
      <c r="E87" s="7">
        <v>850000</v>
      </c>
      <c r="F87" s="59" t="s">
        <v>175</v>
      </c>
    </row>
    <row r="88" spans="1:6" x14ac:dyDescent="0.25">
      <c r="A88" s="215"/>
      <c r="B88" s="215"/>
      <c r="C88" s="20" t="s">
        <v>48</v>
      </c>
      <c r="D88" s="20"/>
      <c r="E88" s="7">
        <v>2168620</v>
      </c>
      <c r="F88" s="59"/>
    </row>
    <row r="89" spans="1:6" ht="33" customHeight="1" x14ac:dyDescent="0.25">
      <c r="A89" s="207" t="s">
        <v>176</v>
      </c>
      <c r="B89" s="207" t="s">
        <v>149</v>
      </c>
      <c r="C89" s="21" t="s">
        <v>177</v>
      </c>
      <c r="D89" s="20"/>
      <c r="E89" s="22">
        <v>-2925129</v>
      </c>
      <c r="F89" s="238" t="s">
        <v>180</v>
      </c>
    </row>
    <row r="90" spans="1:6" x14ac:dyDescent="0.25">
      <c r="A90" s="208"/>
      <c r="B90" s="208"/>
      <c r="C90" s="20" t="s">
        <v>178</v>
      </c>
      <c r="D90" s="20"/>
      <c r="E90" s="7">
        <v>2095129</v>
      </c>
      <c r="F90" s="238"/>
    </row>
    <row r="91" spans="1:6" x14ac:dyDescent="0.25">
      <c r="A91" s="208"/>
      <c r="B91" s="208"/>
      <c r="C91" s="209" t="s">
        <v>105</v>
      </c>
      <c r="D91" s="231" t="s">
        <v>179</v>
      </c>
      <c r="E91" s="213">
        <v>830000</v>
      </c>
      <c r="F91" s="238"/>
    </row>
    <row r="92" spans="1:6" x14ac:dyDescent="0.25">
      <c r="A92" s="215"/>
      <c r="B92" s="215"/>
      <c r="C92" s="219"/>
      <c r="D92" s="233"/>
      <c r="E92" s="216"/>
      <c r="F92" s="238"/>
    </row>
    <row r="93" spans="1:6" x14ac:dyDescent="0.25">
      <c r="A93" s="207" t="s">
        <v>181</v>
      </c>
      <c r="B93" s="207" t="s">
        <v>149</v>
      </c>
      <c r="C93" s="209" t="s">
        <v>48</v>
      </c>
      <c r="D93" s="211"/>
      <c r="E93" s="213">
        <v>-500000</v>
      </c>
      <c r="F93" s="239" t="s">
        <v>184</v>
      </c>
    </row>
    <row r="94" spans="1:6" x14ac:dyDescent="0.25">
      <c r="A94" s="208"/>
      <c r="B94" s="208"/>
      <c r="C94" s="219"/>
      <c r="D94" s="236"/>
      <c r="E94" s="216"/>
      <c r="F94" s="239"/>
    </row>
    <row r="95" spans="1:6" x14ac:dyDescent="0.25">
      <c r="A95" s="208"/>
      <c r="B95" s="208"/>
      <c r="C95" s="209" t="s">
        <v>182</v>
      </c>
      <c r="D95" s="231" t="s">
        <v>183</v>
      </c>
      <c r="E95" s="213">
        <v>500000</v>
      </c>
      <c r="F95" s="239"/>
    </row>
    <row r="96" spans="1:6" x14ac:dyDescent="0.25">
      <c r="A96" s="215"/>
      <c r="B96" s="215"/>
      <c r="C96" s="219"/>
      <c r="D96" s="233"/>
      <c r="E96" s="216"/>
      <c r="F96" s="239"/>
    </row>
    <row r="97" spans="1:6" x14ac:dyDescent="0.25">
      <c r="A97" s="207" t="s">
        <v>185</v>
      </c>
      <c r="B97" s="207" t="s">
        <v>149</v>
      </c>
      <c r="C97" s="209" t="s">
        <v>186</v>
      </c>
      <c r="D97" s="207" t="s">
        <v>183</v>
      </c>
      <c r="E97" s="213">
        <v>90000</v>
      </c>
      <c r="F97" s="240" t="s">
        <v>188</v>
      </c>
    </row>
    <row r="98" spans="1:6" x14ac:dyDescent="0.25">
      <c r="A98" s="208"/>
      <c r="B98" s="208"/>
      <c r="C98" s="219"/>
      <c r="D98" s="215"/>
      <c r="E98" s="216"/>
      <c r="F98" s="240"/>
    </row>
    <row r="99" spans="1:6" x14ac:dyDescent="0.25">
      <c r="A99" s="208"/>
      <c r="B99" s="208"/>
      <c r="C99" s="209" t="s">
        <v>187</v>
      </c>
      <c r="D99" s="207" t="s">
        <v>183</v>
      </c>
      <c r="E99" s="213">
        <v>-90000</v>
      </c>
      <c r="F99" s="240"/>
    </row>
    <row r="100" spans="1:6" x14ac:dyDescent="0.25">
      <c r="A100" s="215"/>
      <c r="B100" s="215"/>
      <c r="C100" s="219"/>
      <c r="D100" s="215"/>
      <c r="E100" s="216"/>
      <c r="F100" s="240"/>
    </row>
    <row r="101" spans="1:6" ht="15" customHeight="1" x14ac:dyDescent="0.25">
      <c r="A101" s="207" t="s">
        <v>189</v>
      </c>
      <c r="B101" s="207" t="s">
        <v>149</v>
      </c>
      <c r="C101" s="209" t="s">
        <v>190</v>
      </c>
      <c r="D101" s="207" t="s">
        <v>183</v>
      </c>
      <c r="E101" s="213">
        <v>79385</v>
      </c>
      <c r="F101" s="205" t="s">
        <v>191</v>
      </c>
    </row>
    <row r="102" spans="1:6" x14ac:dyDescent="0.25">
      <c r="A102" s="208"/>
      <c r="B102" s="208"/>
      <c r="C102" s="219"/>
      <c r="D102" s="215"/>
      <c r="E102" s="216"/>
      <c r="F102" s="205"/>
    </row>
    <row r="103" spans="1:6" x14ac:dyDescent="0.25">
      <c r="A103" s="208"/>
      <c r="B103" s="208"/>
      <c r="C103" s="209" t="s">
        <v>48</v>
      </c>
      <c r="D103" s="217"/>
      <c r="E103" s="213">
        <v>-79385</v>
      </c>
      <c r="F103" s="205"/>
    </row>
    <row r="104" spans="1:6" x14ac:dyDescent="0.25">
      <c r="A104" s="215"/>
      <c r="B104" s="215"/>
      <c r="C104" s="219"/>
      <c r="D104" s="218"/>
      <c r="E104" s="216"/>
      <c r="F104" s="205"/>
    </row>
    <row r="105" spans="1:6" ht="15" customHeight="1" x14ac:dyDescent="0.25">
      <c r="A105" s="207" t="s">
        <v>192</v>
      </c>
      <c r="B105" s="207" t="s">
        <v>149</v>
      </c>
      <c r="C105" s="209" t="s">
        <v>193</v>
      </c>
      <c r="D105" s="207" t="s">
        <v>183</v>
      </c>
      <c r="E105" s="213">
        <v>267145</v>
      </c>
      <c r="F105" s="205" t="s">
        <v>194</v>
      </c>
    </row>
    <row r="106" spans="1:6" x14ac:dyDescent="0.25">
      <c r="A106" s="208"/>
      <c r="B106" s="208"/>
      <c r="C106" s="219"/>
      <c r="D106" s="215"/>
      <c r="E106" s="216"/>
      <c r="F106" s="205"/>
    </row>
    <row r="107" spans="1:6" x14ac:dyDescent="0.25">
      <c r="A107" s="208"/>
      <c r="B107" s="208"/>
      <c r="C107" s="209" t="s">
        <v>48</v>
      </c>
      <c r="D107" s="217"/>
      <c r="E107" s="213">
        <v>-267145</v>
      </c>
      <c r="F107" s="205"/>
    </row>
    <row r="108" spans="1:6" x14ac:dyDescent="0.25">
      <c r="A108" s="215"/>
      <c r="B108" s="215"/>
      <c r="C108" s="219"/>
      <c r="D108" s="218"/>
      <c r="E108" s="216"/>
      <c r="F108" s="205"/>
    </row>
    <row r="109" spans="1:6" ht="41.25" customHeight="1" x14ac:dyDescent="0.25">
      <c r="A109" s="207" t="s">
        <v>195</v>
      </c>
      <c r="B109" s="207" t="s">
        <v>149</v>
      </c>
      <c r="C109" s="21" t="s">
        <v>190</v>
      </c>
      <c r="D109" s="69" t="s">
        <v>183</v>
      </c>
      <c r="E109" s="22">
        <v>213939</v>
      </c>
      <c r="F109" s="205" t="s">
        <v>196</v>
      </c>
    </row>
    <row r="110" spans="1:6" x14ac:dyDescent="0.25">
      <c r="A110" s="215"/>
      <c r="B110" s="215"/>
      <c r="C110" s="20" t="s">
        <v>48</v>
      </c>
      <c r="D110" s="59"/>
      <c r="E110" s="7">
        <v>-213939</v>
      </c>
      <c r="F110" s="205"/>
    </row>
    <row r="111" spans="1:6" ht="15" customHeight="1" x14ac:dyDescent="0.25">
      <c r="A111" s="207" t="s">
        <v>197</v>
      </c>
      <c r="B111" s="207" t="s">
        <v>198</v>
      </c>
      <c r="C111" s="209" t="s">
        <v>36</v>
      </c>
      <c r="D111" s="207" t="s">
        <v>199</v>
      </c>
      <c r="E111" s="213">
        <v>1129466</v>
      </c>
      <c r="F111" s="227" t="s">
        <v>200</v>
      </c>
    </row>
    <row r="112" spans="1:6" x14ac:dyDescent="0.25">
      <c r="A112" s="208"/>
      <c r="B112" s="208"/>
      <c r="C112" s="210"/>
      <c r="D112" s="208"/>
      <c r="E112" s="214"/>
      <c r="F112" s="227"/>
    </row>
    <row r="113" spans="1:6" x14ac:dyDescent="0.25">
      <c r="A113" s="208"/>
      <c r="B113" s="208"/>
      <c r="C113" s="210"/>
      <c r="D113" s="208"/>
      <c r="E113" s="214"/>
      <c r="F113" s="227"/>
    </row>
    <row r="114" spans="1:6" x14ac:dyDescent="0.25">
      <c r="A114" s="208"/>
      <c r="B114" s="208"/>
      <c r="C114" s="210"/>
      <c r="D114" s="208"/>
      <c r="E114" s="214"/>
      <c r="F114" s="227"/>
    </row>
    <row r="115" spans="1:6" x14ac:dyDescent="0.25">
      <c r="A115" s="215"/>
      <c r="B115" s="215"/>
      <c r="C115" s="219"/>
      <c r="D115" s="215"/>
      <c r="E115" s="216"/>
      <c r="F115" s="227"/>
    </row>
    <row r="116" spans="1:6" ht="15" customHeight="1" x14ac:dyDescent="0.25">
      <c r="A116" s="207" t="s">
        <v>201</v>
      </c>
      <c r="B116" s="207" t="s">
        <v>198</v>
      </c>
      <c r="C116" s="20" t="s">
        <v>48</v>
      </c>
      <c r="D116" s="59"/>
      <c r="E116" s="7">
        <v>-2000000</v>
      </c>
      <c r="F116" s="205" t="s">
        <v>204</v>
      </c>
    </row>
    <row r="117" spans="1:6" x14ac:dyDescent="0.25">
      <c r="A117" s="208"/>
      <c r="B117" s="208"/>
      <c r="C117" s="209" t="s">
        <v>202</v>
      </c>
      <c r="D117" s="207" t="s">
        <v>203</v>
      </c>
      <c r="E117" s="213">
        <v>2000000</v>
      </c>
      <c r="F117" s="205"/>
    </row>
    <row r="118" spans="1:6" x14ac:dyDescent="0.25">
      <c r="A118" s="215"/>
      <c r="B118" s="215"/>
      <c r="C118" s="219"/>
      <c r="D118" s="215"/>
      <c r="E118" s="216"/>
      <c r="F118" s="205"/>
    </row>
    <row r="119" spans="1:6" ht="15" customHeight="1" x14ac:dyDescent="0.25">
      <c r="A119" s="207" t="s">
        <v>205</v>
      </c>
      <c r="B119" s="207" t="s">
        <v>198</v>
      </c>
      <c r="C119" s="209" t="s">
        <v>206</v>
      </c>
      <c r="D119" s="207" t="s">
        <v>207</v>
      </c>
      <c r="E119" s="213">
        <v>-12000</v>
      </c>
      <c r="F119" s="205" t="s">
        <v>209</v>
      </c>
    </row>
    <row r="120" spans="1:6" x14ac:dyDescent="0.25">
      <c r="A120" s="208"/>
      <c r="B120" s="208"/>
      <c r="C120" s="219"/>
      <c r="D120" s="215"/>
      <c r="E120" s="216"/>
      <c r="F120" s="205"/>
    </row>
    <row r="121" spans="1:6" x14ac:dyDescent="0.25">
      <c r="A121" s="208"/>
      <c r="B121" s="208"/>
      <c r="C121" s="209" t="s">
        <v>208</v>
      </c>
      <c r="D121" s="207" t="s">
        <v>183</v>
      </c>
      <c r="E121" s="213">
        <v>12000</v>
      </c>
      <c r="F121" s="205"/>
    </row>
    <row r="122" spans="1:6" x14ac:dyDescent="0.25">
      <c r="A122" s="215"/>
      <c r="B122" s="215"/>
      <c r="C122" s="219"/>
      <c r="D122" s="215"/>
      <c r="E122" s="216"/>
      <c r="F122" s="205"/>
    </row>
    <row r="123" spans="1:6" ht="15.75" customHeight="1" x14ac:dyDescent="0.25">
      <c r="A123" s="207" t="s">
        <v>210</v>
      </c>
      <c r="B123" s="207" t="s">
        <v>198</v>
      </c>
      <c r="C123" s="20" t="s">
        <v>48</v>
      </c>
      <c r="D123" s="59"/>
      <c r="E123" s="7">
        <v>-100000</v>
      </c>
      <c r="F123" s="227" t="s">
        <v>213</v>
      </c>
    </row>
    <row r="124" spans="1:6" ht="16.5" customHeight="1" x14ac:dyDescent="0.25">
      <c r="A124" s="208"/>
      <c r="B124" s="208"/>
      <c r="C124" s="20" t="s">
        <v>48</v>
      </c>
      <c r="D124" s="59"/>
      <c r="E124" s="7">
        <v>-100000</v>
      </c>
      <c r="F124" s="227"/>
    </row>
    <row r="125" spans="1:6" ht="16.5" customHeight="1" x14ac:dyDescent="0.25">
      <c r="A125" s="208"/>
      <c r="B125" s="208"/>
      <c r="C125" s="209" t="s">
        <v>105</v>
      </c>
      <c r="D125" s="207" t="s">
        <v>179</v>
      </c>
      <c r="E125" s="213">
        <v>100000</v>
      </c>
      <c r="F125" s="227"/>
    </row>
    <row r="126" spans="1:6" x14ac:dyDescent="0.25">
      <c r="A126" s="215"/>
      <c r="B126" s="215"/>
      <c r="C126" s="219"/>
      <c r="D126" s="215"/>
      <c r="E126" s="216"/>
      <c r="F126" s="227"/>
    </row>
    <row r="127" spans="1:6" x14ac:dyDescent="0.25">
      <c r="A127" s="207" t="s">
        <v>214</v>
      </c>
      <c r="B127" s="207" t="s">
        <v>198</v>
      </c>
      <c r="C127" s="20" t="s">
        <v>48</v>
      </c>
      <c r="D127" s="71"/>
      <c r="E127" s="7">
        <v>-50000</v>
      </c>
      <c r="F127" s="205" t="s">
        <v>216</v>
      </c>
    </row>
    <row r="128" spans="1:6" x14ac:dyDescent="0.25">
      <c r="A128" s="208"/>
      <c r="B128" s="208"/>
      <c r="C128" s="20" t="s">
        <v>48</v>
      </c>
      <c r="D128" s="71"/>
      <c r="E128" s="7">
        <v>-50000</v>
      </c>
      <c r="F128" s="205"/>
    </row>
    <row r="129" spans="1:6" x14ac:dyDescent="0.25">
      <c r="A129" s="208"/>
      <c r="B129" s="208"/>
      <c r="C129" s="77" t="s">
        <v>215</v>
      </c>
      <c r="D129" s="70"/>
      <c r="E129" s="78">
        <v>50000</v>
      </c>
      <c r="F129" s="206"/>
    </row>
    <row r="130" spans="1:6" x14ac:dyDescent="0.25">
      <c r="A130" s="82"/>
      <c r="B130" s="82"/>
      <c r="C130" s="82"/>
      <c r="D130" s="82"/>
      <c r="E130" s="83">
        <f>SUM(E38:E129)</f>
        <v>-1416541.2799999993</v>
      </c>
      <c r="F130" s="82" t="s">
        <v>217</v>
      </c>
    </row>
    <row r="131" spans="1:6" ht="18" customHeight="1" x14ac:dyDescent="0.25">
      <c r="A131" s="207" t="s">
        <v>240</v>
      </c>
      <c r="B131" s="207" t="s">
        <v>198</v>
      </c>
      <c r="C131" s="209" t="s">
        <v>48</v>
      </c>
      <c r="D131" s="217"/>
      <c r="E131" s="213">
        <v>150000</v>
      </c>
      <c r="F131" s="241" t="s">
        <v>241</v>
      </c>
    </row>
    <row r="132" spans="1:6" x14ac:dyDescent="0.25">
      <c r="A132" s="208"/>
      <c r="B132" s="208"/>
      <c r="C132" s="210"/>
      <c r="D132" s="220"/>
      <c r="E132" s="214"/>
      <c r="F132" s="242"/>
    </row>
    <row r="133" spans="1:6" x14ac:dyDescent="0.25">
      <c r="A133" s="208"/>
      <c r="B133" s="208"/>
      <c r="C133" s="210"/>
      <c r="D133" s="220"/>
      <c r="E133" s="214"/>
      <c r="F133" s="242"/>
    </row>
    <row r="134" spans="1:6" x14ac:dyDescent="0.25">
      <c r="A134" s="215"/>
      <c r="B134" s="215"/>
      <c r="C134" s="219"/>
      <c r="D134" s="218"/>
      <c r="E134" s="216"/>
      <c r="F134" s="243"/>
    </row>
    <row r="135" spans="1:6" ht="18" customHeight="1" x14ac:dyDescent="0.25">
      <c r="A135" s="207" t="s">
        <v>221</v>
      </c>
      <c r="B135" s="207" t="s">
        <v>222</v>
      </c>
      <c r="C135" s="209" t="s">
        <v>48</v>
      </c>
      <c r="D135" s="217"/>
      <c r="E135" s="213">
        <v>1380</v>
      </c>
      <c r="F135" s="227" t="s">
        <v>223</v>
      </c>
    </row>
    <row r="136" spans="1:6" ht="16.5" customHeight="1" x14ac:dyDescent="0.25">
      <c r="A136" s="208"/>
      <c r="B136" s="208"/>
      <c r="C136" s="210"/>
      <c r="D136" s="220"/>
      <c r="E136" s="214"/>
      <c r="F136" s="227"/>
    </row>
    <row r="137" spans="1:6" x14ac:dyDescent="0.25">
      <c r="A137" s="215"/>
      <c r="B137" s="215"/>
      <c r="C137" s="219"/>
      <c r="D137" s="218"/>
      <c r="E137" s="216"/>
      <c r="F137" s="227"/>
    </row>
    <row r="138" spans="1:6" ht="15" customHeight="1" x14ac:dyDescent="0.25">
      <c r="A138" s="207" t="s">
        <v>224</v>
      </c>
      <c r="B138" s="207" t="s">
        <v>222</v>
      </c>
      <c r="C138" s="209" t="s">
        <v>225</v>
      </c>
      <c r="D138" s="207" t="s">
        <v>226</v>
      </c>
      <c r="E138" s="213">
        <v>-234740</v>
      </c>
      <c r="F138" s="205" t="s">
        <v>228</v>
      </c>
    </row>
    <row r="139" spans="1:6" x14ac:dyDescent="0.25">
      <c r="A139" s="208"/>
      <c r="B139" s="208"/>
      <c r="C139" s="219"/>
      <c r="D139" s="215"/>
      <c r="E139" s="216"/>
      <c r="F139" s="205"/>
    </row>
    <row r="140" spans="1:6" x14ac:dyDescent="0.25">
      <c r="A140" s="208"/>
      <c r="B140" s="208"/>
      <c r="C140" s="209" t="s">
        <v>227</v>
      </c>
      <c r="D140" s="207" t="s">
        <v>226</v>
      </c>
      <c r="E140" s="213">
        <v>234740</v>
      </c>
      <c r="F140" s="205"/>
    </row>
    <row r="141" spans="1:6" x14ac:dyDescent="0.25">
      <c r="A141" s="215"/>
      <c r="B141" s="215"/>
      <c r="C141" s="219"/>
      <c r="D141" s="215"/>
      <c r="E141" s="216"/>
      <c r="F141" s="205"/>
    </row>
    <row r="142" spans="1:6" x14ac:dyDescent="0.25">
      <c r="A142" s="207" t="s">
        <v>229</v>
      </c>
      <c r="B142" s="207" t="s">
        <v>230</v>
      </c>
      <c r="C142" s="209" t="s">
        <v>105</v>
      </c>
      <c r="D142" s="207" t="s">
        <v>179</v>
      </c>
      <c r="E142" s="213">
        <v>-50000</v>
      </c>
      <c r="F142" s="227" t="s">
        <v>231</v>
      </c>
    </row>
    <row r="143" spans="1:6" ht="15.75" customHeight="1" x14ac:dyDescent="0.25">
      <c r="A143" s="208"/>
      <c r="B143" s="208"/>
      <c r="C143" s="210"/>
      <c r="D143" s="208"/>
      <c r="E143" s="214"/>
      <c r="F143" s="227"/>
    </row>
    <row r="144" spans="1:6" x14ac:dyDescent="0.25">
      <c r="A144" s="208"/>
      <c r="B144" s="208"/>
      <c r="C144" s="210"/>
      <c r="D144" s="208"/>
      <c r="E144" s="214"/>
      <c r="F144" s="227"/>
    </row>
    <row r="145" spans="1:6" ht="18.75" customHeight="1" x14ac:dyDescent="0.25">
      <c r="A145" s="215"/>
      <c r="B145" s="215"/>
      <c r="C145" s="219"/>
      <c r="D145" s="215"/>
      <c r="E145" s="216"/>
      <c r="F145" s="227"/>
    </row>
    <row r="146" spans="1:6" ht="54" customHeight="1" x14ac:dyDescent="0.25">
      <c r="A146" s="187" t="s">
        <v>256</v>
      </c>
      <c r="B146" s="187" t="s">
        <v>222</v>
      </c>
      <c r="C146" s="185" t="s">
        <v>260</v>
      </c>
      <c r="D146" s="187" t="s">
        <v>261</v>
      </c>
      <c r="E146" s="188">
        <v>566437.5</v>
      </c>
      <c r="F146" s="178" t="s">
        <v>259</v>
      </c>
    </row>
    <row r="147" spans="1:6" x14ac:dyDescent="0.25">
      <c r="A147" s="207" t="s">
        <v>233</v>
      </c>
      <c r="B147" s="207" t="s">
        <v>222</v>
      </c>
      <c r="C147" s="209" t="s">
        <v>48</v>
      </c>
      <c r="D147" s="217"/>
      <c r="E147" s="213">
        <v>84689.93</v>
      </c>
      <c r="F147" s="205" t="s">
        <v>236</v>
      </c>
    </row>
    <row r="148" spans="1:6" x14ac:dyDescent="0.25">
      <c r="A148" s="208"/>
      <c r="B148" s="208"/>
      <c r="C148" s="210"/>
      <c r="D148" s="220"/>
      <c r="E148" s="214"/>
      <c r="F148" s="205"/>
    </row>
    <row r="149" spans="1:6" x14ac:dyDescent="0.25">
      <c r="A149" s="215"/>
      <c r="B149" s="215"/>
      <c r="C149" s="219"/>
      <c r="D149" s="218"/>
      <c r="E149" s="216"/>
      <c r="F149" s="205"/>
    </row>
    <row r="150" spans="1:6" ht="38.25" x14ac:dyDescent="0.25">
      <c r="A150" s="187" t="s">
        <v>262</v>
      </c>
      <c r="B150" s="187" t="s">
        <v>222</v>
      </c>
      <c r="C150" s="185" t="s">
        <v>48</v>
      </c>
      <c r="D150" s="187"/>
      <c r="E150" s="188">
        <v>1267</v>
      </c>
      <c r="F150" s="183" t="s">
        <v>264</v>
      </c>
    </row>
    <row r="151" spans="1:6" ht="15" customHeight="1" x14ac:dyDescent="0.25">
      <c r="A151" s="207" t="s">
        <v>242</v>
      </c>
      <c r="B151" s="207" t="s">
        <v>222</v>
      </c>
      <c r="C151" s="209" t="s">
        <v>243</v>
      </c>
      <c r="D151" s="207" t="s">
        <v>207</v>
      </c>
      <c r="E151" s="213">
        <v>-15000</v>
      </c>
      <c r="F151" s="205" t="s">
        <v>245</v>
      </c>
    </row>
    <row r="152" spans="1:6" x14ac:dyDescent="0.25">
      <c r="A152" s="208"/>
      <c r="B152" s="208"/>
      <c r="C152" s="219"/>
      <c r="D152" s="215"/>
      <c r="E152" s="216"/>
      <c r="F152" s="205"/>
    </row>
    <row r="153" spans="1:6" x14ac:dyDescent="0.25">
      <c r="A153" s="208"/>
      <c r="B153" s="208"/>
      <c r="C153" s="209" t="s">
        <v>244</v>
      </c>
      <c r="D153" s="207" t="s">
        <v>183</v>
      </c>
      <c r="E153" s="213">
        <v>15000</v>
      </c>
      <c r="F153" s="205"/>
    </row>
    <row r="154" spans="1:6" x14ac:dyDescent="0.25">
      <c r="A154" s="215"/>
      <c r="B154" s="215"/>
      <c r="C154" s="219"/>
      <c r="D154" s="215"/>
      <c r="E154" s="216"/>
      <c r="F154" s="205"/>
    </row>
    <row r="155" spans="1:6" x14ac:dyDescent="0.25">
      <c r="A155" s="207" t="s">
        <v>246</v>
      </c>
      <c r="B155" s="207" t="s">
        <v>222</v>
      </c>
      <c r="C155" s="209" t="s">
        <v>250</v>
      </c>
      <c r="D155" s="207" t="s">
        <v>248</v>
      </c>
      <c r="E155" s="213">
        <v>5584000</v>
      </c>
      <c r="F155" s="205" t="s">
        <v>249</v>
      </c>
    </row>
    <row r="156" spans="1:6" x14ac:dyDescent="0.25">
      <c r="A156" s="208"/>
      <c r="B156" s="208"/>
      <c r="C156" s="210"/>
      <c r="D156" s="208"/>
      <c r="E156" s="214"/>
      <c r="F156" s="205"/>
    </row>
    <row r="157" spans="1:6" x14ac:dyDescent="0.25">
      <c r="A157" s="208"/>
      <c r="B157" s="208"/>
      <c r="C157" s="210"/>
      <c r="D157" s="208"/>
      <c r="E157" s="214"/>
      <c r="F157" s="205"/>
    </row>
    <row r="158" spans="1:6" x14ac:dyDescent="0.25">
      <c r="A158" s="215"/>
      <c r="B158" s="215"/>
      <c r="C158" s="219"/>
      <c r="D158" s="215"/>
      <c r="E158" s="216"/>
      <c r="F158" s="205"/>
    </row>
    <row r="159" spans="1:6" x14ac:dyDescent="0.25">
      <c r="A159" s="207" t="s">
        <v>251</v>
      </c>
      <c r="B159" s="207" t="s">
        <v>222</v>
      </c>
      <c r="C159" s="209" t="s">
        <v>254</v>
      </c>
      <c r="D159" s="207" t="s">
        <v>255</v>
      </c>
      <c r="E159" s="213">
        <v>100000</v>
      </c>
      <c r="F159" s="205" t="s">
        <v>253</v>
      </c>
    </row>
    <row r="160" spans="1:6" x14ac:dyDescent="0.25">
      <c r="A160" s="208"/>
      <c r="B160" s="208"/>
      <c r="C160" s="210"/>
      <c r="D160" s="208"/>
      <c r="E160" s="214"/>
      <c r="F160" s="205"/>
    </row>
    <row r="161" spans="1:6" ht="15.75" thickBot="1" x14ac:dyDescent="0.3">
      <c r="A161" s="208"/>
      <c r="B161" s="208"/>
      <c r="C161" s="210"/>
      <c r="D161" s="208"/>
      <c r="E161" s="214"/>
      <c r="F161" s="206"/>
    </row>
    <row r="162" spans="1:6" x14ac:dyDescent="0.25">
      <c r="A162" s="54"/>
      <c r="B162" s="55"/>
      <c r="C162" s="56"/>
      <c r="D162" s="55"/>
      <c r="E162" s="57">
        <f>SUM(E130:E161)</f>
        <v>5021233.1500000004</v>
      </c>
      <c r="F162" s="58" t="s">
        <v>265</v>
      </c>
    </row>
    <row r="163" spans="1:6" ht="15" customHeight="1" x14ac:dyDescent="0.25">
      <c r="A163" s="207" t="s">
        <v>268</v>
      </c>
      <c r="B163" s="207" t="s">
        <v>269</v>
      </c>
      <c r="C163" s="20" t="s">
        <v>48</v>
      </c>
      <c r="D163" s="90"/>
      <c r="E163" s="7">
        <v>-500000</v>
      </c>
      <c r="F163" s="205" t="s">
        <v>270</v>
      </c>
    </row>
    <row r="164" spans="1:6" x14ac:dyDescent="0.25">
      <c r="A164" s="208"/>
      <c r="B164" s="208"/>
      <c r="C164" s="20" t="s">
        <v>271</v>
      </c>
      <c r="D164" s="90" t="s">
        <v>226</v>
      </c>
      <c r="E164" s="7">
        <v>84350</v>
      </c>
      <c r="F164" s="205"/>
    </row>
    <row r="165" spans="1:6" x14ac:dyDescent="0.25">
      <c r="A165" s="208"/>
      <c r="B165" s="208"/>
      <c r="C165" s="20" t="s">
        <v>272</v>
      </c>
      <c r="D165" s="90" t="s">
        <v>226</v>
      </c>
      <c r="E165" s="7">
        <v>87350</v>
      </c>
      <c r="F165" s="205"/>
    </row>
    <row r="166" spans="1:6" x14ac:dyDescent="0.25">
      <c r="A166" s="208"/>
      <c r="B166" s="208"/>
      <c r="C166" s="20" t="s">
        <v>273</v>
      </c>
      <c r="D166" s="90" t="s">
        <v>226</v>
      </c>
      <c r="E166" s="7">
        <v>23550</v>
      </c>
      <c r="F166" s="205"/>
    </row>
    <row r="167" spans="1:6" x14ac:dyDescent="0.25">
      <c r="A167" s="208"/>
      <c r="B167" s="208"/>
      <c r="C167" s="20" t="s">
        <v>134</v>
      </c>
      <c r="D167" s="90" t="s">
        <v>226</v>
      </c>
      <c r="E167" s="7">
        <v>10700</v>
      </c>
      <c r="F167" s="205"/>
    </row>
    <row r="168" spans="1:6" x14ac:dyDescent="0.25">
      <c r="A168" s="208"/>
      <c r="B168" s="208"/>
      <c r="C168" s="20" t="s">
        <v>227</v>
      </c>
      <c r="D168" s="90" t="s">
        <v>226</v>
      </c>
      <c r="E168" s="7">
        <v>107900</v>
      </c>
      <c r="F168" s="205"/>
    </row>
    <row r="169" spans="1:6" x14ac:dyDescent="0.25">
      <c r="A169" s="208"/>
      <c r="B169" s="208"/>
      <c r="C169" s="20" t="s">
        <v>274</v>
      </c>
      <c r="D169" s="90" t="s">
        <v>226</v>
      </c>
      <c r="E169" s="7">
        <v>23550</v>
      </c>
      <c r="F169" s="205"/>
    </row>
    <row r="170" spans="1:6" x14ac:dyDescent="0.25">
      <c r="A170" s="208"/>
      <c r="B170" s="208"/>
      <c r="C170" s="20" t="s">
        <v>275</v>
      </c>
      <c r="D170" s="90" t="s">
        <v>226</v>
      </c>
      <c r="E170" s="7">
        <v>120100</v>
      </c>
      <c r="F170" s="205"/>
    </row>
    <row r="171" spans="1:6" x14ac:dyDescent="0.25">
      <c r="A171" s="215"/>
      <c r="B171" s="215"/>
      <c r="C171" s="20" t="s">
        <v>272</v>
      </c>
      <c r="D171" s="90" t="s">
        <v>226</v>
      </c>
      <c r="E171" s="7">
        <v>42500</v>
      </c>
      <c r="F171" s="205"/>
    </row>
    <row r="172" spans="1:6" ht="15" customHeight="1" x14ac:dyDescent="0.25">
      <c r="A172" s="207" t="s">
        <v>276</v>
      </c>
      <c r="B172" s="207" t="s">
        <v>269</v>
      </c>
      <c r="C172" s="20" t="s">
        <v>52</v>
      </c>
      <c r="D172" s="90" t="s">
        <v>277</v>
      </c>
      <c r="E172" s="7">
        <v>-2000000</v>
      </c>
      <c r="F172" s="244" t="s">
        <v>278</v>
      </c>
    </row>
    <row r="173" spans="1:6" x14ac:dyDescent="0.25">
      <c r="A173" s="208"/>
      <c r="B173" s="208"/>
      <c r="C173" s="20" t="s">
        <v>48</v>
      </c>
      <c r="D173" s="90"/>
      <c r="E173" s="7">
        <v>2000000</v>
      </c>
      <c r="F173" s="244"/>
    </row>
    <row r="174" spans="1:6" x14ac:dyDescent="0.25">
      <c r="A174" s="208"/>
      <c r="B174" s="208"/>
      <c r="C174" s="20"/>
      <c r="D174" s="90"/>
      <c r="E174" s="7"/>
      <c r="F174" s="244"/>
    </row>
    <row r="175" spans="1:6" x14ac:dyDescent="0.25">
      <c r="A175" s="208"/>
      <c r="B175" s="208"/>
      <c r="C175" s="20" t="s">
        <v>279</v>
      </c>
      <c r="D175" s="90" t="s">
        <v>280</v>
      </c>
      <c r="E175" s="7">
        <v>-1000000</v>
      </c>
      <c r="F175" s="205" t="s">
        <v>281</v>
      </c>
    </row>
    <row r="176" spans="1:6" x14ac:dyDescent="0.25">
      <c r="A176" s="208"/>
      <c r="B176" s="208"/>
      <c r="C176" s="20" t="s">
        <v>48</v>
      </c>
      <c r="D176" s="90"/>
      <c r="E176" s="7">
        <v>1000000</v>
      </c>
      <c r="F176" s="205"/>
    </row>
    <row r="177" spans="1:6" x14ac:dyDescent="0.25">
      <c r="A177" s="208"/>
      <c r="B177" s="208"/>
      <c r="C177" s="20" t="s">
        <v>105</v>
      </c>
      <c r="D177" s="90" t="s">
        <v>179</v>
      </c>
      <c r="E177" s="7">
        <v>-300000</v>
      </c>
      <c r="F177" s="205" t="s">
        <v>282</v>
      </c>
    </row>
    <row r="178" spans="1:6" x14ac:dyDescent="0.25">
      <c r="A178" s="208"/>
      <c r="B178" s="208"/>
      <c r="C178" s="20" t="s">
        <v>48</v>
      </c>
      <c r="D178" s="90"/>
      <c r="E178" s="7">
        <v>300000</v>
      </c>
      <c r="F178" s="205"/>
    </row>
    <row r="179" spans="1:6" ht="15" customHeight="1" x14ac:dyDescent="0.25">
      <c r="A179" s="208"/>
      <c r="B179" s="208"/>
      <c r="C179" s="209" t="s">
        <v>105</v>
      </c>
      <c r="D179" s="207" t="s">
        <v>179</v>
      </c>
      <c r="E179" s="213">
        <v>-330000</v>
      </c>
      <c r="F179" s="205" t="s">
        <v>283</v>
      </c>
    </row>
    <row r="180" spans="1:6" x14ac:dyDescent="0.25">
      <c r="A180" s="208"/>
      <c r="B180" s="208"/>
      <c r="C180" s="219"/>
      <c r="D180" s="215"/>
      <c r="E180" s="216"/>
      <c r="F180" s="205"/>
    </row>
    <row r="181" spans="1:6" x14ac:dyDescent="0.25">
      <c r="A181" s="208"/>
      <c r="B181" s="208"/>
      <c r="C181" s="209" t="s">
        <v>105</v>
      </c>
      <c r="D181" s="207" t="s">
        <v>179</v>
      </c>
      <c r="E181" s="213">
        <v>330000</v>
      </c>
      <c r="F181" s="205"/>
    </row>
    <row r="182" spans="1:6" x14ac:dyDescent="0.25">
      <c r="A182" s="215"/>
      <c r="B182" s="215"/>
      <c r="C182" s="219"/>
      <c r="D182" s="215"/>
      <c r="E182" s="216"/>
      <c r="F182" s="205"/>
    </row>
    <row r="183" spans="1:6" x14ac:dyDescent="0.25">
      <c r="A183" s="207" t="s">
        <v>284</v>
      </c>
      <c r="B183" s="207" t="s">
        <v>269</v>
      </c>
      <c r="C183" s="20" t="s">
        <v>52</v>
      </c>
      <c r="D183" s="90" t="s">
        <v>286</v>
      </c>
      <c r="E183" s="7">
        <v>5000</v>
      </c>
      <c r="F183" s="205" t="s">
        <v>285</v>
      </c>
    </row>
    <row r="184" spans="1:6" x14ac:dyDescent="0.25">
      <c r="A184" s="208"/>
      <c r="B184" s="208"/>
      <c r="C184" s="20" t="s">
        <v>287</v>
      </c>
      <c r="D184" s="90" t="s">
        <v>288</v>
      </c>
      <c r="E184" s="7">
        <v>2640</v>
      </c>
      <c r="F184" s="205"/>
    </row>
    <row r="185" spans="1:6" x14ac:dyDescent="0.25">
      <c r="A185" s="215"/>
      <c r="B185" s="215"/>
      <c r="C185" s="20" t="s">
        <v>105</v>
      </c>
      <c r="D185" s="90" t="s">
        <v>179</v>
      </c>
      <c r="E185" s="7">
        <v>8243</v>
      </c>
      <c r="F185" s="205"/>
    </row>
    <row r="186" spans="1:6" x14ac:dyDescent="0.25">
      <c r="A186" s="207" t="s">
        <v>289</v>
      </c>
      <c r="B186" s="207" t="s">
        <v>269</v>
      </c>
      <c r="C186" s="209" t="s">
        <v>293</v>
      </c>
      <c r="D186" s="207" t="s">
        <v>291</v>
      </c>
      <c r="E186" s="213">
        <v>1395266</v>
      </c>
      <c r="F186" s="205" t="s">
        <v>292</v>
      </c>
    </row>
    <row r="187" spans="1:6" x14ac:dyDescent="0.25">
      <c r="A187" s="208"/>
      <c r="B187" s="208"/>
      <c r="C187" s="210"/>
      <c r="D187" s="208"/>
      <c r="E187" s="214"/>
      <c r="F187" s="205"/>
    </row>
    <row r="188" spans="1:6" x14ac:dyDescent="0.25">
      <c r="A188" s="208"/>
      <c r="B188" s="208"/>
      <c r="C188" s="210"/>
      <c r="D188" s="208"/>
      <c r="E188" s="214"/>
      <c r="F188" s="205"/>
    </row>
    <row r="189" spans="1:6" x14ac:dyDescent="0.25">
      <c r="A189" s="215"/>
      <c r="B189" s="215"/>
      <c r="C189" s="219"/>
      <c r="D189" s="215"/>
      <c r="E189" s="216"/>
      <c r="F189" s="205"/>
    </row>
    <row r="190" spans="1:6" x14ac:dyDescent="0.25">
      <c r="A190" s="246" t="s">
        <v>294</v>
      </c>
      <c r="B190" s="246" t="s">
        <v>269</v>
      </c>
      <c r="C190" s="88" t="s">
        <v>295</v>
      </c>
      <c r="D190" s="87" t="s">
        <v>296</v>
      </c>
      <c r="E190" s="89">
        <v>-8000000</v>
      </c>
      <c r="F190" s="245" t="s">
        <v>297</v>
      </c>
    </row>
    <row r="191" spans="1:6" x14ac:dyDescent="0.25">
      <c r="A191" s="247"/>
      <c r="B191" s="247"/>
      <c r="C191" s="88" t="s">
        <v>48</v>
      </c>
      <c r="D191" s="87"/>
      <c r="E191" s="89">
        <v>8000000</v>
      </c>
      <c r="F191" s="245"/>
    </row>
    <row r="192" spans="1:6" x14ac:dyDescent="0.25">
      <c r="A192" s="246" t="s">
        <v>298</v>
      </c>
      <c r="B192" s="246" t="s">
        <v>269</v>
      </c>
      <c r="C192" s="254" t="s">
        <v>48</v>
      </c>
      <c r="D192" s="251"/>
      <c r="E192" s="248">
        <v>1026933.11</v>
      </c>
      <c r="F192" s="205" t="s">
        <v>301</v>
      </c>
    </row>
    <row r="193" spans="1:6" x14ac:dyDescent="0.25">
      <c r="A193" s="257"/>
      <c r="B193" s="257"/>
      <c r="C193" s="255"/>
      <c r="D193" s="252"/>
      <c r="E193" s="249"/>
      <c r="F193" s="205"/>
    </row>
    <row r="194" spans="1:6" x14ac:dyDescent="0.25">
      <c r="A194" s="257"/>
      <c r="B194" s="257"/>
      <c r="C194" s="255"/>
      <c r="D194" s="252"/>
      <c r="E194" s="249"/>
      <c r="F194" s="205"/>
    </row>
    <row r="195" spans="1:6" x14ac:dyDescent="0.25">
      <c r="A195" s="247"/>
      <c r="B195" s="247"/>
      <c r="C195" s="256"/>
      <c r="D195" s="253"/>
      <c r="E195" s="250"/>
      <c r="F195" s="205"/>
    </row>
    <row r="196" spans="1:6" ht="15.75" customHeight="1" x14ac:dyDescent="0.25">
      <c r="A196" s="246" t="s">
        <v>302</v>
      </c>
      <c r="B196" s="246" t="s">
        <v>269</v>
      </c>
      <c r="C196" s="254" t="s">
        <v>305</v>
      </c>
      <c r="D196" s="246" t="s">
        <v>306</v>
      </c>
      <c r="E196" s="248">
        <v>-1137306</v>
      </c>
      <c r="F196" s="205" t="s">
        <v>308</v>
      </c>
    </row>
    <row r="197" spans="1:6" x14ac:dyDescent="0.25">
      <c r="A197" s="257"/>
      <c r="B197" s="257"/>
      <c r="C197" s="256"/>
      <c r="D197" s="247"/>
      <c r="E197" s="250"/>
      <c r="F197" s="205"/>
    </row>
    <row r="198" spans="1:6" ht="16.5" customHeight="1" x14ac:dyDescent="0.25">
      <c r="A198" s="257"/>
      <c r="B198" s="257"/>
      <c r="C198" s="254" t="s">
        <v>307</v>
      </c>
      <c r="D198" s="246" t="s">
        <v>306</v>
      </c>
      <c r="E198" s="248">
        <v>1211186</v>
      </c>
      <c r="F198" s="205"/>
    </row>
    <row r="199" spans="1:6" x14ac:dyDescent="0.25">
      <c r="A199" s="247"/>
      <c r="B199" s="247"/>
      <c r="C199" s="256"/>
      <c r="D199" s="247"/>
      <c r="E199" s="250"/>
      <c r="F199" s="205"/>
    </row>
    <row r="200" spans="1:6" x14ac:dyDescent="0.25">
      <c r="A200" s="207" t="s">
        <v>309</v>
      </c>
      <c r="B200" s="207" t="s">
        <v>269</v>
      </c>
      <c r="C200" s="209" t="s">
        <v>312</v>
      </c>
      <c r="D200" s="207" t="s">
        <v>313</v>
      </c>
      <c r="E200" s="213">
        <v>-3572950</v>
      </c>
      <c r="F200" s="205" t="s">
        <v>311</v>
      </c>
    </row>
    <row r="201" spans="1:6" x14ac:dyDescent="0.25">
      <c r="A201" s="208"/>
      <c r="B201" s="208"/>
      <c r="C201" s="219"/>
      <c r="D201" s="215"/>
      <c r="E201" s="216"/>
      <c r="F201" s="205"/>
    </row>
    <row r="202" spans="1:6" x14ac:dyDescent="0.25">
      <c r="A202" s="208"/>
      <c r="B202" s="208"/>
      <c r="C202" s="209" t="s">
        <v>312</v>
      </c>
      <c r="D202" s="207" t="s">
        <v>313</v>
      </c>
      <c r="E202" s="213">
        <v>3572950</v>
      </c>
      <c r="F202" s="205"/>
    </row>
    <row r="203" spans="1:6" x14ac:dyDescent="0.25">
      <c r="A203" s="215"/>
      <c r="B203" s="215"/>
      <c r="C203" s="219"/>
      <c r="D203" s="215"/>
      <c r="E203" s="216"/>
      <c r="F203" s="205"/>
    </row>
    <row r="204" spans="1:6" x14ac:dyDescent="0.25">
      <c r="A204" s="207" t="s">
        <v>314</v>
      </c>
      <c r="B204" s="207" t="s">
        <v>269</v>
      </c>
      <c r="C204" s="20" t="s">
        <v>315</v>
      </c>
      <c r="D204" s="59"/>
      <c r="E204" s="7">
        <v>-1450000</v>
      </c>
      <c r="F204" s="205" t="s">
        <v>316</v>
      </c>
    </row>
    <row r="205" spans="1:6" x14ac:dyDescent="0.25">
      <c r="A205" s="215"/>
      <c r="B205" s="215"/>
      <c r="C205" s="20" t="s">
        <v>158</v>
      </c>
      <c r="D205" s="59" t="s">
        <v>159</v>
      </c>
      <c r="E205" s="7">
        <v>1450000</v>
      </c>
      <c r="F205" s="205"/>
    </row>
    <row r="206" spans="1:6" ht="15" customHeight="1" x14ac:dyDescent="0.25">
      <c r="A206" s="207" t="s">
        <v>317</v>
      </c>
      <c r="B206" s="207" t="s">
        <v>269</v>
      </c>
      <c r="C206" s="209" t="s">
        <v>318</v>
      </c>
      <c r="D206" s="207" t="s">
        <v>161</v>
      </c>
      <c r="E206" s="213">
        <v>-3850000</v>
      </c>
      <c r="F206" s="205" t="s">
        <v>320</v>
      </c>
    </row>
    <row r="207" spans="1:6" x14ac:dyDescent="0.25">
      <c r="A207" s="208"/>
      <c r="B207" s="208"/>
      <c r="C207" s="219"/>
      <c r="D207" s="215"/>
      <c r="E207" s="216"/>
      <c r="F207" s="205"/>
    </row>
    <row r="208" spans="1:6" x14ac:dyDescent="0.25">
      <c r="A208" s="208"/>
      <c r="B208" s="208"/>
      <c r="C208" s="209" t="s">
        <v>319</v>
      </c>
      <c r="D208" s="207" t="s">
        <v>161</v>
      </c>
      <c r="E208" s="213">
        <v>3850000</v>
      </c>
      <c r="F208" s="205"/>
    </row>
    <row r="209" spans="1:6" x14ac:dyDescent="0.25">
      <c r="A209" s="215"/>
      <c r="B209" s="215"/>
      <c r="C209" s="219"/>
      <c r="D209" s="215"/>
      <c r="E209" s="216"/>
      <c r="F209" s="205"/>
    </row>
    <row r="210" spans="1:6" ht="15" customHeight="1" x14ac:dyDescent="0.25">
      <c r="A210" s="207" t="s">
        <v>321</v>
      </c>
      <c r="B210" s="207" t="s">
        <v>269</v>
      </c>
      <c r="C210" s="209" t="s">
        <v>323</v>
      </c>
      <c r="D210" s="217"/>
      <c r="E210" s="213">
        <v>-1962450</v>
      </c>
      <c r="F210" s="205" t="s">
        <v>324</v>
      </c>
    </row>
    <row r="211" spans="1:6" x14ac:dyDescent="0.25">
      <c r="A211" s="208"/>
      <c r="B211" s="208"/>
      <c r="C211" s="210"/>
      <c r="D211" s="220"/>
      <c r="E211" s="214"/>
      <c r="F211" s="205"/>
    </row>
    <row r="212" spans="1:6" x14ac:dyDescent="0.25">
      <c r="A212" s="215"/>
      <c r="B212" s="215"/>
      <c r="C212" s="219"/>
      <c r="D212" s="218"/>
      <c r="E212" s="216"/>
      <c r="F212" s="205"/>
    </row>
    <row r="213" spans="1:6" x14ac:dyDescent="0.25">
      <c r="A213" s="207" t="s">
        <v>325</v>
      </c>
      <c r="B213" s="207" t="s">
        <v>269</v>
      </c>
      <c r="C213" s="20" t="s">
        <v>326</v>
      </c>
      <c r="D213" s="59" t="s">
        <v>327</v>
      </c>
      <c r="E213" s="7">
        <v>-6000000</v>
      </c>
      <c r="F213" s="205" t="s">
        <v>330</v>
      </c>
    </row>
    <row r="214" spans="1:6" x14ac:dyDescent="0.25">
      <c r="A214" s="208"/>
      <c r="B214" s="208"/>
      <c r="C214" s="20" t="s">
        <v>328</v>
      </c>
      <c r="D214" s="59" t="s">
        <v>327</v>
      </c>
      <c r="E214" s="7">
        <v>6000000</v>
      </c>
      <c r="F214" s="205"/>
    </row>
    <row r="215" spans="1:6" x14ac:dyDescent="0.25">
      <c r="A215" s="208"/>
      <c r="B215" s="208"/>
      <c r="C215" s="20" t="s">
        <v>329</v>
      </c>
      <c r="D215" s="59" t="s">
        <v>161</v>
      </c>
      <c r="E215" s="7">
        <v>-3200000</v>
      </c>
      <c r="F215" s="205"/>
    </row>
    <row r="216" spans="1:6" x14ac:dyDescent="0.25">
      <c r="A216" s="215"/>
      <c r="B216" s="215"/>
      <c r="C216" s="20" t="s">
        <v>328</v>
      </c>
      <c r="D216" s="59" t="s">
        <v>327</v>
      </c>
      <c r="E216" s="7">
        <v>3200000</v>
      </c>
      <c r="F216" s="205"/>
    </row>
    <row r="217" spans="1:6" ht="15" customHeight="1" x14ac:dyDescent="0.25">
      <c r="A217" s="207" t="s">
        <v>331</v>
      </c>
      <c r="B217" s="207" t="s">
        <v>269</v>
      </c>
      <c r="C217" s="209" t="s">
        <v>243</v>
      </c>
      <c r="D217" s="207" t="s">
        <v>207</v>
      </c>
      <c r="E217" s="213">
        <v>-10000</v>
      </c>
      <c r="F217" s="205" t="s">
        <v>333</v>
      </c>
    </row>
    <row r="218" spans="1:6" x14ac:dyDescent="0.25">
      <c r="A218" s="208"/>
      <c r="B218" s="208"/>
      <c r="C218" s="219"/>
      <c r="D218" s="215"/>
      <c r="E218" s="216"/>
      <c r="F218" s="205"/>
    </row>
    <row r="219" spans="1:6" x14ac:dyDescent="0.25">
      <c r="A219" s="208"/>
      <c r="B219" s="208"/>
      <c r="C219" s="209" t="s">
        <v>332</v>
      </c>
      <c r="D219" s="207" t="s">
        <v>183</v>
      </c>
      <c r="E219" s="213">
        <v>10000</v>
      </c>
      <c r="F219" s="205"/>
    </row>
    <row r="220" spans="1:6" ht="15.75" thickBot="1" x14ac:dyDescent="0.3">
      <c r="A220" s="208"/>
      <c r="B220" s="208"/>
      <c r="C220" s="210"/>
      <c r="D220" s="208"/>
      <c r="E220" s="214"/>
      <c r="F220" s="206"/>
    </row>
    <row r="221" spans="1:6" x14ac:dyDescent="0.25">
      <c r="A221" s="54"/>
      <c r="B221" s="55"/>
      <c r="C221" s="56"/>
      <c r="D221" s="55"/>
      <c r="E221" s="57">
        <f>SUM(E162:E220)</f>
        <v>5570745.2600000007</v>
      </c>
      <c r="F221" s="58" t="s">
        <v>334</v>
      </c>
    </row>
    <row r="222" spans="1:6" x14ac:dyDescent="0.25">
      <c r="A222" s="207" t="s">
        <v>336</v>
      </c>
      <c r="B222" s="207" t="s">
        <v>337</v>
      </c>
      <c r="C222" s="209" t="s">
        <v>338</v>
      </c>
      <c r="D222" s="207" t="s">
        <v>226</v>
      </c>
      <c r="E222" s="213">
        <v>1155128.5</v>
      </c>
      <c r="F222" s="205" t="s">
        <v>339</v>
      </c>
    </row>
    <row r="223" spans="1:6" ht="18.75" customHeight="1" x14ac:dyDescent="0.25">
      <c r="A223" s="208"/>
      <c r="B223" s="208"/>
      <c r="C223" s="210"/>
      <c r="D223" s="208"/>
      <c r="E223" s="214"/>
      <c r="F223" s="205"/>
    </row>
    <row r="224" spans="1:6" x14ac:dyDescent="0.25">
      <c r="A224" s="215"/>
      <c r="B224" s="215"/>
      <c r="C224" s="219"/>
      <c r="D224" s="215"/>
      <c r="E224" s="216"/>
      <c r="F224" s="205"/>
    </row>
    <row r="225" spans="1:6" x14ac:dyDescent="0.25">
      <c r="A225" s="207" t="s">
        <v>340</v>
      </c>
      <c r="B225" s="207" t="s">
        <v>337</v>
      </c>
      <c r="C225" s="209" t="s">
        <v>48</v>
      </c>
      <c r="D225" s="207"/>
      <c r="E225" s="213">
        <v>1785909.91</v>
      </c>
      <c r="F225" s="205" t="s">
        <v>341</v>
      </c>
    </row>
    <row r="226" spans="1:6" x14ac:dyDescent="0.25">
      <c r="A226" s="208"/>
      <c r="B226" s="208"/>
      <c r="C226" s="210"/>
      <c r="D226" s="208"/>
      <c r="E226" s="214"/>
      <c r="F226" s="205"/>
    </row>
    <row r="227" spans="1:6" x14ac:dyDescent="0.25">
      <c r="A227" s="208"/>
      <c r="B227" s="208"/>
      <c r="C227" s="210"/>
      <c r="D227" s="208"/>
      <c r="E227" s="214"/>
      <c r="F227" s="205"/>
    </row>
    <row r="228" spans="1:6" ht="21" customHeight="1" x14ac:dyDescent="0.25">
      <c r="A228" s="215"/>
      <c r="B228" s="215"/>
      <c r="C228" s="219"/>
      <c r="D228" s="215"/>
      <c r="E228" s="216"/>
      <c r="F228" s="205"/>
    </row>
    <row r="229" spans="1:6" ht="15" customHeight="1" x14ac:dyDescent="0.25">
      <c r="A229" s="207" t="s">
        <v>342</v>
      </c>
      <c r="B229" s="207" t="s">
        <v>337</v>
      </c>
      <c r="C229" s="237" t="s">
        <v>344</v>
      </c>
      <c r="D229" s="258" t="s">
        <v>343</v>
      </c>
      <c r="E229" s="259">
        <v>-150000</v>
      </c>
      <c r="F229" s="205" t="s">
        <v>348</v>
      </c>
    </row>
    <row r="230" spans="1:6" x14ac:dyDescent="0.25">
      <c r="A230" s="208"/>
      <c r="B230" s="208"/>
      <c r="C230" s="237"/>
      <c r="D230" s="258"/>
      <c r="E230" s="259"/>
      <c r="F230" s="205"/>
    </row>
    <row r="231" spans="1:6" x14ac:dyDescent="0.25">
      <c r="A231" s="208"/>
      <c r="B231" s="208"/>
      <c r="C231" s="237" t="s">
        <v>349</v>
      </c>
      <c r="D231" s="258" t="s">
        <v>345</v>
      </c>
      <c r="E231" s="259">
        <v>150000</v>
      </c>
      <c r="F231" s="205"/>
    </row>
    <row r="232" spans="1:6" ht="15" customHeight="1" x14ac:dyDescent="0.25">
      <c r="A232" s="208"/>
      <c r="B232" s="208"/>
      <c r="C232" s="237"/>
      <c r="D232" s="258"/>
      <c r="E232" s="259"/>
      <c r="F232" s="205"/>
    </row>
    <row r="233" spans="1:6" x14ac:dyDescent="0.25">
      <c r="A233" s="208"/>
      <c r="B233" s="208"/>
      <c r="C233" s="237" t="s">
        <v>346</v>
      </c>
      <c r="D233" s="258" t="s">
        <v>343</v>
      </c>
      <c r="E233" s="259">
        <v>-150000</v>
      </c>
      <c r="F233" s="205"/>
    </row>
    <row r="234" spans="1:6" ht="15" customHeight="1" x14ac:dyDescent="0.25">
      <c r="A234" s="208"/>
      <c r="B234" s="208"/>
      <c r="C234" s="237"/>
      <c r="D234" s="258"/>
      <c r="E234" s="259"/>
      <c r="F234" s="205"/>
    </row>
    <row r="235" spans="1:6" x14ac:dyDescent="0.25">
      <c r="A235" s="215"/>
      <c r="B235" s="215"/>
      <c r="C235" s="20" t="s">
        <v>350</v>
      </c>
      <c r="D235" s="187" t="s">
        <v>347</v>
      </c>
      <c r="E235" s="7">
        <v>150000</v>
      </c>
      <c r="F235" s="205"/>
    </row>
    <row r="236" spans="1:6" x14ac:dyDescent="0.25">
      <c r="A236" s="207" t="s">
        <v>351</v>
      </c>
      <c r="B236" s="207" t="s">
        <v>352</v>
      </c>
      <c r="C236" s="209" t="s">
        <v>305</v>
      </c>
      <c r="D236" s="207" t="s">
        <v>306</v>
      </c>
      <c r="E236" s="213">
        <v>91988</v>
      </c>
      <c r="F236" s="205" t="s">
        <v>354</v>
      </c>
    </row>
    <row r="237" spans="1:6" ht="15" customHeight="1" x14ac:dyDescent="0.25">
      <c r="A237" s="208"/>
      <c r="B237" s="208"/>
      <c r="C237" s="210"/>
      <c r="D237" s="208"/>
      <c r="E237" s="214"/>
      <c r="F237" s="205"/>
    </row>
    <row r="238" spans="1:6" x14ac:dyDescent="0.25">
      <c r="A238" s="208"/>
      <c r="B238" s="208"/>
      <c r="C238" s="210"/>
      <c r="D238" s="208"/>
      <c r="E238" s="214"/>
      <c r="F238" s="205"/>
    </row>
    <row r="239" spans="1:6" x14ac:dyDescent="0.25">
      <c r="A239" s="215"/>
      <c r="B239" s="215"/>
      <c r="C239" s="219"/>
      <c r="D239" s="215"/>
      <c r="E239" s="216"/>
      <c r="F239" s="205"/>
    </row>
    <row r="240" spans="1:6" x14ac:dyDescent="0.25">
      <c r="A240" s="207" t="s">
        <v>355</v>
      </c>
      <c r="B240" s="207" t="s">
        <v>352</v>
      </c>
      <c r="C240" s="209" t="s">
        <v>48</v>
      </c>
      <c r="D240" s="207"/>
      <c r="E240" s="213">
        <v>167860</v>
      </c>
      <c r="F240" s="205" t="s">
        <v>357</v>
      </c>
    </row>
    <row r="241" spans="1:6" x14ac:dyDescent="0.25">
      <c r="A241" s="208"/>
      <c r="B241" s="208"/>
      <c r="C241" s="210"/>
      <c r="D241" s="208"/>
      <c r="E241" s="214"/>
      <c r="F241" s="205"/>
    </row>
    <row r="242" spans="1:6" x14ac:dyDescent="0.25">
      <c r="A242" s="208"/>
      <c r="B242" s="208"/>
      <c r="C242" s="210"/>
      <c r="D242" s="208"/>
      <c r="E242" s="214"/>
      <c r="F242" s="205"/>
    </row>
    <row r="243" spans="1:6" x14ac:dyDescent="0.25">
      <c r="A243" s="215"/>
      <c r="B243" s="215"/>
      <c r="C243" s="219"/>
      <c r="D243" s="215"/>
      <c r="E243" s="216"/>
      <c r="F243" s="205"/>
    </row>
    <row r="244" spans="1:6" x14ac:dyDescent="0.25">
      <c r="A244" s="207" t="s">
        <v>358</v>
      </c>
      <c r="B244" s="207" t="s">
        <v>352</v>
      </c>
      <c r="C244" s="209" t="s">
        <v>361</v>
      </c>
      <c r="D244" s="207" t="s">
        <v>362</v>
      </c>
      <c r="E244" s="213">
        <v>106000</v>
      </c>
      <c r="F244" s="205" t="s">
        <v>360</v>
      </c>
    </row>
    <row r="245" spans="1:6" x14ac:dyDescent="0.25">
      <c r="A245" s="208"/>
      <c r="B245" s="208"/>
      <c r="C245" s="210"/>
      <c r="D245" s="208"/>
      <c r="E245" s="214"/>
      <c r="F245" s="205"/>
    </row>
    <row r="246" spans="1:6" x14ac:dyDescent="0.25">
      <c r="A246" s="208"/>
      <c r="B246" s="208"/>
      <c r="C246" s="210"/>
      <c r="D246" s="208"/>
      <c r="E246" s="214"/>
      <c r="F246" s="205"/>
    </row>
    <row r="247" spans="1:6" x14ac:dyDescent="0.25">
      <c r="A247" s="208"/>
      <c r="B247" s="208"/>
      <c r="C247" s="210"/>
      <c r="D247" s="208"/>
      <c r="E247" s="214"/>
      <c r="F247" s="205"/>
    </row>
    <row r="248" spans="1:6" x14ac:dyDescent="0.25">
      <c r="A248" s="215"/>
      <c r="B248" s="215"/>
      <c r="C248" s="219"/>
      <c r="D248" s="215"/>
      <c r="E248" s="216"/>
      <c r="F248" s="205"/>
    </row>
    <row r="249" spans="1:6" x14ac:dyDescent="0.25">
      <c r="A249" s="207" t="s">
        <v>363</v>
      </c>
      <c r="B249" s="207" t="s">
        <v>352</v>
      </c>
      <c r="C249" s="209" t="s">
        <v>361</v>
      </c>
      <c r="D249" s="207" t="s">
        <v>362</v>
      </c>
      <c r="E249" s="213">
        <v>62300</v>
      </c>
      <c r="F249" s="205" t="s">
        <v>365</v>
      </c>
    </row>
    <row r="250" spans="1:6" x14ac:dyDescent="0.25">
      <c r="A250" s="208"/>
      <c r="B250" s="208"/>
      <c r="C250" s="210"/>
      <c r="D250" s="208"/>
      <c r="E250" s="214"/>
      <c r="F250" s="205"/>
    </row>
    <row r="251" spans="1:6" x14ac:dyDescent="0.25">
      <c r="A251" s="208"/>
      <c r="B251" s="208"/>
      <c r="C251" s="210"/>
      <c r="D251" s="208"/>
      <c r="E251" s="214"/>
      <c r="F251" s="205"/>
    </row>
    <row r="252" spans="1:6" x14ac:dyDescent="0.25">
      <c r="A252" s="208"/>
      <c r="B252" s="208"/>
      <c r="C252" s="210"/>
      <c r="D252" s="208"/>
      <c r="E252" s="214"/>
      <c r="F252" s="205"/>
    </row>
    <row r="253" spans="1:6" x14ac:dyDescent="0.25">
      <c r="A253" s="208"/>
      <c r="B253" s="208"/>
      <c r="C253" s="210"/>
      <c r="D253" s="208"/>
      <c r="E253" s="214"/>
      <c r="F253" s="206"/>
    </row>
    <row r="254" spans="1:6" ht="39.75" customHeight="1" x14ac:dyDescent="0.25">
      <c r="A254" s="207" t="s">
        <v>373</v>
      </c>
      <c r="B254" s="207" t="s">
        <v>352</v>
      </c>
      <c r="C254" s="185" t="s">
        <v>374</v>
      </c>
      <c r="D254" s="187" t="s">
        <v>179</v>
      </c>
      <c r="E254" s="188">
        <v>-32201</v>
      </c>
      <c r="F254" s="206" t="s">
        <v>375</v>
      </c>
    </row>
    <row r="255" spans="1:6" x14ac:dyDescent="0.25">
      <c r="A255" s="215"/>
      <c r="B255" s="215"/>
      <c r="C255" s="185" t="s">
        <v>105</v>
      </c>
      <c r="D255" s="187" t="s">
        <v>179</v>
      </c>
      <c r="E255" s="188">
        <v>32201</v>
      </c>
      <c r="F255" s="235"/>
    </row>
    <row r="256" spans="1:6" ht="51" x14ac:dyDescent="0.25">
      <c r="A256" s="187" t="s">
        <v>376</v>
      </c>
      <c r="B256" s="187" t="s">
        <v>352</v>
      </c>
      <c r="C256" s="185" t="s">
        <v>65</v>
      </c>
      <c r="D256" s="187" t="s">
        <v>277</v>
      </c>
      <c r="E256" s="188">
        <v>16912</v>
      </c>
      <c r="F256" s="184" t="s">
        <v>377</v>
      </c>
    </row>
    <row r="257" spans="1:6" ht="14.25" customHeight="1" x14ac:dyDescent="0.25">
      <c r="A257" s="207" t="s">
        <v>366</v>
      </c>
      <c r="B257" s="207" t="s">
        <v>352</v>
      </c>
      <c r="C257" s="209" t="s">
        <v>367</v>
      </c>
      <c r="D257" s="207" t="s">
        <v>368</v>
      </c>
      <c r="E257" s="213">
        <v>1500</v>
      </c>
      <c r="F257" s="205" t="s">
        <v>370</v>
      </c>
    </row>
    <row r="258" spans="1:6" x14ac:dyDescent="0.25">
      <c r="A258" s="208"/>
      <c r="B258" s="208"/>
      <c r="C258" s="219"/>
      <c r="D258" s="215"/>
      <c r="E258" s="216"/>
      <c r="F258" s="205"/>
    </row>
    <row r="259" spans="1:6" ht="14.25" customHeight="1" x14ac:dyDescent="0.25">
      <c r="A259" s="208"/>
      <c r="B259" s="208"/>
      <c r="C259" s="209" t="s">
        <v>369</v>
      </c>
      <c r="D259" s="207" t="s">
        <v>368</v>
      </c>
      <c r="E259" s="213">
        <v>-1500</v>
      </c>
      <c r="F259" s="205"/>
    </row>
    <row r="260" spans="1:6" x14ac:dyDescent="0.25">
      <c r="A260" s="215"/>
      <c r="B260" s="215"/>
      <c r="C260" s="219"/>
      <c r="D260" s="215"/>
      <c r="E260" s="216"/>
      <c r="F260" s="205"/>
    </row>
    <row r="261" spans="1:6" ht="15" customHeight="1" x14ac:dyDescent="0.25">
      <c r="A261" s="207" t="s">
        <v>371</v>
      </c>
      <c r="B261" s="207" t="s">
        <v>352</v>
      </c>
      <c r="C261" s="209" t="s">
        <v>190</v>
      </c>
      <c r="D261" s="207" t="s">
        <v>183</v>
      </c>
      <c r="E261" s="213">
        <v>49000</v>
      </c>
      <c r="F261" s="205" t="s">
        <v>372</v>
      </c>
    </row>
    <row r="262" spans="1:6" x14ac:dyDescent="0.25">
      <c r="A262" s="208"/>
      <c r="B262" s="208"/>
      <c r="C262" s="219"/>
      <c r="D262" s="215"/>
      <c r="E262" s="216"/>
      <c r="F262" s="205"/>
    </row>
    <row r="263" spans="1:6" x14ac:dyDescent="0.25">
      <c r="A263" s="208"/>
      <c r="B263" s="208"/>
      <c r="C263" s="209" t="s">
        <v>187</v>
      </c>
      <c r="D263" s="207" t="s">
        <v>183</v>
      </c>
      <c r="E263" s="213">
        <v>-49000</v>
      </c>
      <c r="F263" s="205"/>
    </row>
    <row r="264" spans="1:6" ht="15.75" thickBot="1" x14ac:dyDescent="0.3">
      <c r="A264" s="208"/>
      <c r="B264" s="208"/>
      <c r="C264" s="210"/>
      <c r="D264" s="208"/>
      <c r="E264" s="214"/>
      <c r="F264" s="206"/>
    </row>
    <row r="265" spans="1:6" x14ac:dyDescent="0.25">
      <c r="A265" s="112"/>
      <c r="B265" s="112"/>
      <c r="C265" s="113"/>
      <c r="D265" s="112"/>
      <c r="E265" s="81">
        <f>SUM(E221:E264)</f>
        <v>8956843.6699999999</v>
      </c>
      <c r="F265" s="79" t="s">
        <v>379</v>
      </c>
    </row>
    <row r="266" spans="1:6" ht="15" customHeight="1" x14ac:dyDescent="0.25">
      <c r="A266" s="207" t="s">
        <v>383</v>
      </c>
      <c r="B266" s="207" t="s">
        <v>384</v>
      </c>
      <c r="C266" s="209" t="s">
        <v>385</v>
      </c>
      <c r="D266" s="207" t="s">
        <v>183</v>
      </c>
      <c r="E266" s="213">
        <v>140000</v>
      </c>
      <c r="F266" s="260" t="s">
        <v>386</v>
      </c>
    </row>
    <row r="267" spans="1:6" ht="19.5" customHeight="1" x14ac:dyDescent="0.25">
      <c r="A267" s="208"/>
      <c r="B267" s="208"/>
      <c r="C267" s="219"/>
      <c r="D267" s="215"/>
      <c r="E267" s="216"/>
      <c r="F267" s="260"/>
    </row>
    <row r="268" spans="1:6" x14ac:dyDescent="0.25">
      <c r="A268" s="208"/>
      <c r="B268" s="208"/>
      <c r="C268" s="209" t="s">
        <v>48</v>
      </c>
      <c r="D268" s="217"/>
      <c r="E268" s="213">
        <v>-140000</v>
      </c>
      <c r="F268" s="260"/>
    </row>
    <row r="269" spans="1:6" x14ac:dyDescent="0.25">
      <c r="A269" s="215"/>
      <c r="B269" s="215"/>
      <c r="C269" s="219"/>
      <c r="D269" s="218"/>
      <c r="E269" s="216"/>
      <c r="F269" s="260"/>
    </row>
    <row r="270" spans="1:6" ht="14.25" customHeight="1" x14ac:dyDescent="0.25">
      <c r="A270" s="207" t="s">
        <v>387</v>
      </c>
      <c r="B270" s="207" t="s">
        <v>384</v>
      </c>
      <c r="C270" s="20" t="s">
        <v>389</v>
      </c>
      <c r="D270" s="59" t="s">
        <v>390</v>
      </c>
      <c r="E270" s="7">
        <v>186960</v>
      </c>
      <c r="F270" s="205" t="s">
        <v>391</v>
      </c>
    </row>
    <row r="271" spans="1:6" x14ac:dyDescent="0.25">
      <c r="A271" s="208"/>
      <c r="B271" s="208"/>
      <c r="C271" s="20" t="s">
        <v>389</v>
      </c>
      <c r="D271" s="59" t="s">
        <v>390</v>
      </c>
      <c r="E271" s="7">
        <v>-186960</v>
      </c>
      <c r="F271" s="205"/>
    </row>
    <row r="272" spans="1:6" x14ac:dyDescent="0.25">
      <c r="A272" s="215"/>
      <c r="B272" s="215"/>
      <c r="C272" s="20" t="s">
        <v>48</v>
      </c>
      <c r="D272" s="59"/>
      <c r="E272" s="7">
        <v>186960</v>
      </c>
      <c r="F272" s="205"/>
    </row>
    <row r="273" spans="1:6" ht="15" customHeight="1" x14ac:dyDescent="0.25">
      <c r="A273" s="207" t="s">
        <v>392</v>
      </c>
      <c r="B273" s="207" t="s">
        <v>384</v>
      </c>
      <c r="C273" s="20" t="s">
        <v>389</v>
      </c>
      <c r="D273" s="59" t="s">
        <v>393</v>
      </c>
      <c r="E273" s="7">
        <v>320000</v>
      </c>
      <c r="F273" s="205" t="s">
        <v>394</v>
      </c>
    </row>
    <row r="274" spans="1:6" x14ac:dyDescent="0.25">
      <c r="A274" s="208"/>
      <c r="B274" s="208"/>
      <c r="C274" s="20" t="s">
        <v>389</v>
      </c>
      <c r="D274" s="59" t="s">
        <v>393</v>
      </c>
      <c r="E274" s="7">
        <v>-320000</v>
      </c>
      <c r="F274" s="205"/>
    </row>
    <row r="275" spans="1:6" x14ac:dyDescent="0.25">
      <c r="A275" s="208"/>
      <c r="B275" s="208"/>
      <c r="C275" s="209" t="s">
        <v>48</v>
      </c>
      <c r="D275" s="217"/>
      <c r="E275" s="213">
        <v>320000</v>
      </c>
      <c r="F275" s="205"/>
    </row>
    <row r="276" spans="1:6" x14ac:dyDescent="0.25">
      <c r="A276" s="215"/>
      <c r="B276" s="215"/>
      <c r="C276" s="219"/>
      <c r="D276" s="218"/>
      <c r="E276" s="216"/>
      <c r="F276" s="205"/>
    </row>
    <row r="277" spans="1:6" x14ac:dyDescent="0.25">
      <c r="A277" s="207" t="s">
        <v>395</v>
      </c>
      <c r="B277" s="207" t="s">
        <v>384</v>
      </c>
      <c r="C277" s="209" t="s">
        <v>48</v>
      </c>
      <c r="D277" s="207" t="s">
        <v>396</v>
      </c>
      <c r="E277" s="213">
        <v>65339.83</v>
      </c>
      <c r="F277" s="205" t="s">
        <v>397</v>
      </c>
    </row>
    <row r="278" spans="1:6" x14ac:dyDescent="0.25">
      <c r="A278" s="208"/>
      <c r="B278" s="208"/>
      <c r="C278" s="210"/>
      <c r="D278" s="208"/>
      <c r="E278" s="214"/>
      <c r="F278" s="205"/>
    </row>
    <row r="279" spans="1:6" x14ac:dyDescent="0.25">
      <c r="A279" s="208"/>
      <c r="B279" s="208"/>
      <c r="C279" s="210"/>
      <c r="D279" s="208"/>
      <c r="E279" s="214"/>
      <c r="F279" s="205"/>
    </row>
    <row r="280" spans="1:6" x14ac:dyDescent="0.25">
      <c r="A280" s="215"/>
      <c r="B280" s="215"/>
      <c r="C280" s="219"/>
      <c r="D280" s="215"/>
      <c r="E280" s="216"/>
      <c r="F280" s="205"/>
    </row>
    <row r="281" spans="1:6" x14ac:dyDescent="0.25">
      <c r="A281" s="207" t="s">
        <v>398</v>
      </c>
      <c r="B281" s="207" t="s">
        <v>384</v>
      </c>
      <c r="C281" s="209" t="s">
        <v>48</v>
      </c>
      <c r="D281" s="207" t="s">
        <v>300</v>
      </c>
      <c r="E281" s="213">
        <v>4013693.68</v>
      </c>
      <c r="F281" s="205" t="s">
        <v>400</v>
      </c>
    </row>
    <row r="282" spans="1:6" x14ac:dyDescent="0.25">
      <c r="A282" s="208"/>
      <c r="B282" s="208"/>
      <c r="C282" s="210"/>
      <c r="D282" s="208"/>
      <c r="E282" s="214"/>
      <c r="F282" s="205"/>
    </row>
    <row r="283" spans="1:6" x14ac:dyDescent="0.25">
      <c r="A283" s="208"/>
      <c r="B283" s="208"/>
      <c r="C283" s="210"/>
      <c r="D283" s="208"/>
      <c r="E283" s="214"/>
      <c r="F283" s="205"/>
    </row>
    <row r="284" spans="1:6" x14ac:dyDescent="0.25">
      <c r="A284" s="215"/>
      <c r="B284" s="215"/>
      <c r="C284" s="219"/>
      <c r="D284" s="215"/>
      <c r="E284" s="216"/>
      <c r="F284" s="205"/>
    </row>
    <row r="285" spans="1:6" x14ac:dyDescent="0.25">
      <c r="A285" s="207" t="s">
        <v>401</v>
      </c>
      <c r="B285" s="207" t="s">
        <v>384</v>
      </c>
      <c r="C285" s="20" t="s">
        <v>402</v>
      </c>
      <c r="D285" s="59" t="s">
        <v>313</v>
      </c>
      <c r="E285" s="7">
        <v>4422050</v>
      </c>
      <c r="F285" s="205" t="s">
        <v>403</v>
      </c>
    </row>
    <row r="286" spans="1:6" x14ac:dyDescent="0.25">
      <c r="A286" s="208"/>
      <c r="B286" s="208"/>
      <c r="C286" s="20" t="s">
        <v>305</v>
      </c>
      <c r="D286" s="59" t="s">
        <v>313</v>
      </c>
      <c r="E286" s="7">
        <v>-4301810</v>
      </c>
      <c r="F286" s="205"/>
    </row>
    <row r="287" spans="1:6" x14ac:dyDescent="0.25">
      <c r="A287" s="208"/>
      <c r="B287" s="208"/>
      <c r="C287" s="209" t="s">
        <v>305</v>
      </c>
      <c r="D287" s="207" t="s">
        <v>306</v>
      </c>
      <c r="E287" s="213">
        <v>728860</v>
      </c>
      <c r="F287" s="205"/>
    </row>
    <row r="288" spans="1:6" x14ac:dyDescent="0.25">
      <c r="A288" s="215"/>
      <c r="B288" s="215"/>
      <c r="C288" s="219"/>
      <c r="D288" s="215"/>
      <c r="E288" s="216"/>
      <c r="F288" s="205"/>
    </row>
    <row r="289" spans="1:8" ht="15" customHeight="1" x14ac:dyDescent="0.25">
      <c r="A289" s="207" t="s">
        <v>404</v>
      </c>
      <c r="B289" s="207" t="s">
        <v>384</v>
      </c>
      <c r="C289" s="209" t="s">
        <v>225</v>
      </c>
      <c r="D289" s="207" t="s">
        <v>226</v>
      </c>
      <c r="E289" s="213">
        <v>-1000000</v>
      </c>
      <c r="F289" s="205" t="s">
        <v>405</v>
      </c>
    </row>
    <row r="290" spans="1:8" ht="16.5" customHeight="1" x14ac:dyDescent="0.25">
      <c r="A290" s="208"/>
      <c r="B290" s="208"/>
      <c r="C290" s="219"/>
      <c r="D290" s="215"/>
      <c r="E290" s="216"/>
      <c r="F290" s="205"/>
    </row>
    <row r="291" spans="1:8" ht="20.25" customHeight="1" x14ac:dyDescent="0.25">
      <c r="A291" s="215"/>
      <c r="B291" s="215"/>
      <c r="C291" s="21" t="s">
        <v>406</v>
      </c>
      <c r="D291" s="90" t="s">
        <v>226</v>
      </c>
      <c r="E291" s="7">
        <v>1000000</v>
      </c>
      <c r="F291" s="205"/>
    </row>
    <row r="292" spans="1:8" ht="30.75" customHeight="1" x14ac:dyDescent="0.25">
      <c r="A292" s="207" t="s">
        <v>407</v>
      </c>
      <c r="B292" s="207" t="s">
        <v>384</v>
      </c>
      <c r="C292" s="21" t="s">
        <v>408</v>
      </c>
      <c r="D292" s="69" t="s">
        <v>409</v>
      </c>
      <c r="E292" s="22">
        <v>-180000</v>
      </c>
      <c r="F292" s="206" t="s">
        <v>412</v>
      </c>
    </row>
    <row r="293" spans="1:8" x14ac:dyDescent="0.25">
      <c r="A293" s="215"/>
      <c r="B293" s="215"/>
      <c r="C293" s="20" t="s">
        <v>410</v>
      </c>
      <c r="D293" s="59" t="s">
        <v>411</v>
      </c>
      <c r="E293" s="7">
        <v>180000</v>
      </c>
      <c r="F293" s="235"/>
    </row>
    <row r="294" spans="1:8" ht="9.75" customHeight="1" x14ac:dyDescent="0.25">
      <c r="A294" s="207" t="s">
        <v>413</v>
      </c>
      <c r="B294" s="207" t="s">
        <v>384</v>
      </c>
      <c r="C294" s="209" t="s">
        <v>406</v>
      </c>
      <c r="D294" s="207" t="s">
        <v>226</v>
      </c>
      <c r="E294" s="213">
        <v>-200000</v>
      </c>
      <c r="F294" s="205" t="s">
        <v>415</v>
      </c>
    </row>
    <row r="295" spans="1:8" ht="17.25" customHeight="1" x14ac:dyDescent="0.25">
      <c r="A295" s="208"/>
      <c r="B295" s="208"/>
      <c r="C295" s="219"/>
      <c r="D295" s="215"/>
      <c r="E295" s="216"/>
      <c r="F295" s="205"/>
    </row>
    <row r="296" spans="1:8" ht="23.25" customHeight="1" x14ac:dyDescent="0.25">
      <c r="A296" s="208"/>
      <c r="B296" s="208"/>
      <c r="C296" s="209" t="s">
        <v>414</v>
      </c>
      <c r="D296" s="207" t="s">
        <v>226</v>
      </c>
      <c r="E296" s="213">
        <v>200000</v>
      </c>
      <c r="F296" s="205"/>
    </row>
    <row r="297" spans="1:8" ht="26.25" customHeight="1" x14ac:dyDescent="0.25">
      <c r="A297" s="215"/>
      <c r="B297" s="215"/>
      <c r="C297" s="219"/>
      <c r="D297" s="215"/>
      <c r="E297" s="216"/>
      <c r="F297" s="205"/>
    </row>
    <row r="298" spans="1:8" x14ac:dyDescent="0.25">
      <c r="A298" s="207" t="s">
        <v>416</v>
      </c>
      <c r="B298" s="207" t="s">
        <v>384</v>
      </c>
      <c r="C298" s="209" t="s">
        <v>369</v>
      </c>
      <c r="D298" s="207" t="s">
        <v>418</v>
      </c>
      <c r="E298" s="213">
        <v>87789</v>
      </c>
      <c r="F298" s="205" t="s">
        <v>419</v>
      </c>
    </row>
    <row r="299" spans="1:8" x14ac:dyDescent="0.25">
      <c r="A299" s="208"/>
      <c r="B299" s="208"/>
      <c r="C299" s="210"/>
      <c r="D299" s="208"/>
      <c r="E299" s="214"/>
      <c r="F299" s="205"/>
    </row>
    <row r="300" spans="1:8" x14ac:dyDescent="0.25">
      <c r="A300" s="215"/>
      <c r="B300" s="215"/>
      <c r="C300" s="219"/>
      <c r="D300" s="215"/>
      <c r="E300" s="216"/>
      <c r="F300" s="205"/>
    </row>
    <row r="301" spans="1:8" ht="15" customHeight="1" x14ac:dyDescent="0.25">
      <c r="A301" s="207" t="s">
        <v>420</v>
      </c>
      <c r="B301" s="207" t="s">
        <v>384</v>
      </c>
      <c r="C301" s="20" t="s">
        <v>421</v>
      </c>
      <c r="D301" s="59"/>
      <c r="E301" s="7">
        <v>-300000</v>
      </c>
      <c r="F301" s="205" t="s">
        <v>424</v>
      </c>
      <c r="G301" s="8"/>
      <c r="H301" s="8"/>
    </row>
    <row r="302" spans="1:8" x14ac:dyDescent="0.25">
      <c r="A302" s="208"/>
      <c r="B302" s="208"/>
      <c r="C302" s="209" t="s">
        <v>422</v>
      </c>
      <c r="D302" s="207" t="s">
        <v>423</v>
      </c>
      <c r="E302" s="213">
        <v>300000</v>
      </c>
      <c r="F302" s="205"/>
      <c r="G302" s="8"/>
      <c r="H302" s="8"/>
    </row>
    <row r="303" spans="1:8" x14ac:dyDescent="0.25">
      <c r="A303" s="215"/>
      <c r="B303" s="215"/>
      <c r="C303" s="219"/>
      <c r="D303" s="215"/>
      <c r="E303" s="216"/>
      <c r="F303" s="205"/>
      <c r="G303" s="8"/>
      <c r="H303" s="8"/>
    </row>
    <row r="304" spans="1:8" ht="15" customHeight="1" x14ac:dyDescent="0.25">
      <c r="A304" s="207" t="s">
        <v>425</v>
      </c>
      <c r="B304" s="207" t="s">
        <v>384</v>
      </c>
      <c r="C304" s="209" t="s">
        <v>36</v>
      </c>
      <c r="D304" s="207" t="s">
        <v>286</v>
      </c>
      <c r="E304" s="213">
        <v>1367165</v>
      </c>
      <c r="F304" s="205" t="s">
        <v>427</v>
      </c>
    </row>
    <row r="305" spans="1:8" x14ac:dyDescent="0.25">
      <c r="A305" s="208"/>
      <c r="B305" s="208"/>
      <c r="C305" s="210"/>
      <c r="D305" s="208"/>
      <c r="E305" s="214"/>
      <c r="F305" s="205"/>
      <c r="G305" s="8"/>
      <c r="H305" s="8"/>
    </row>
    <row r="306" spans="1:8" x14ac:dyDescent="0.25">
      <c r="A306" s="208"/>
      <c r="B306" s="208"/>
      <c r="C306" s="210"/>
      <c r="D306" s="208"/>
      <c r="E306" s="214"/>
      <c r="F306" s="205"/>
      <c r="G306" s="8"/>
      <c r="H306" s="8"/>
    </row>
    <row r="307" spans="1:8" x14ac:dyDescent="0.25">
      <c r="A307" s="208"/>
      <c r="B307" s="208"/>
      <c r="C307" s="210"/>
      <c r="D307" s="208"/>
      <c r="E307" s="214"/>
      <c r="F307" s="205"/>
      <c r="G307" s="8"/>
      <c r="H307" s="8"/>
    </row>
    <row r="308" spans="1:8" x14ac:dyDescent="0.25">
      <c r="A308" s="215"/>
      <c r="B308" s="215"/>
      <c r="C308" s="219"/>
      <c r="D308" s="215"/>
      <c r="E308" s="216"/>
      <c r="F308" s="205"/>
      <c r="G308" s="8"/>
      <c r="H308" s="8"/>
    </row>
    <row r="309" spans="1:8" ht="66" customHeight="1" x14ac:dyDescent="0.25">
      <c r="A309" s="69" t="s">
        <v>428</v>
      </c>
      <c r="B309" s="187" t="s">
        <v>384</v>
      </c>
      <c r="C309" s="21" t="s">
        <v>367</v>
      </c>
      <c r="D309" s="69" t="s">
        <v>368</v>
      </c>
      <c r="E309" s="22">
        <v>-1500</v>
      </c>
      <c r="F309" s="205" t="s">
        <v>429</v>
      </c>
      <c r="G309" s="8"/>
      <c r="H309" s="8"/>
    </row>
    <row r="310" spans="1:8" x14ac:dyDescent="0.25">
      <c r="A310" s="59"/>
      <c r="B310" s="59"/>
      <c r="C310" s="20" t="s">
        <v>369</v>
      </c>
      <c r="D310" s="59" t="s">
        <v>368</v>
      </c>
      <c r="E310" s="7">
        <v>1500</v>
      </c>
      <c r="F310" s="205"/>
      <c r="G310" s="8"/>
      <c r="H310" s="8"/>
    </row>
    <row r="311" spans="1:8" x14ac:dyDescent="0.25">
      <c r="A311" s="207" t="s">
        <v>430</v>
      </c>
      <c r="B311" s="207" t="s">
        <v>384</v>
      </c>
      <c r="C311" s="209" t="s">
        <v>65</v>
      </c>
      <c r="D311" s="207" t="s">
        <v>431</v>
      </c>
      <c r="E311" s="213">
        <v>148831.20000000001</v>
      </c>
      <c r="F311" s="205" t="s">
        <v>432</v>
      </c>
      <c r="G311" s="8"/>
      <c r="H311" s="8"/>
    </row>
    <row r="312" spans="1:8" x14ac:dyDescent="0.25">
      <c r="A312" s="208"/>
      <c r="B312" s="208"/>
      <c r="C312" s="210"/>
      <c r="D312" s="208"/>
      <c r="E312" s="214"/>
      <c r="F312" s="205"/>
      <c r="G312" s="8"/>
      <c r="H312" s="8"/>
    </row>
    <row r="313" spans="1:8" x14ac:dyDescent="0.25">
      <c r="A313" s="208"/>
      <c r="B313" s="208"/>
      <c r="C313" s="210"/>
      <c r="D313" s="208"/>
      <c r="E313" s="214"/>
      <c r="F313" s="205"/>
      <c r="G313" s="8"/>
      <c r="H313" s="8"/>
    </row>
    <row r="314" spans="1:8" x14ac:dyDescent="0.25">
      <c r="A314" s="208"/>
      <c r="B314" s="208"/>
      <c r="C314" s="210"/>
      <c r="D314" s="208"/>
      <c r="E314" s="214"/>
      <c r="F314" s="205"/>
      <c r="G314" s="8"/>
      <c r="H314" s="8"/>
    </row>
    <row r="315" spans="1:8" x14ac:dyDescent="0.25">
      <c r="A315" s="215"/>
      <c r="B315" s="215"/>
      <c r="C315" s="219"/>
      <c r="D315" s="215"/>
      <c r="E315" s="216"/>
      <c r="F315" s="205"/>
      <c r="G315" s="8"/>
      <c r="H315" s="8"/>
    </row>
    <row r="316" spans="1:8" ht="15" customHeight="1" x14ac:dyDescent="0.25">
      <c r="A316" s="207" t="s">
        <v>433</v>
      </c>
      <c r="B316" s="207" t="s">
        <v>384</v>
      </c>
      <c r="C316" s="20" t="s">
        <v>105</v>
      </c>
      <c r="D316" s="59" t="s">
        <v>179</v>
      </c>
      <c r="E316" s="7">
        <v>-244970.18</v>
      </c>
      <c r="F316" s="205" t="s">
        <v>434</v>
      </c>
      <c r="G316" s="8"/>
      <c r="H316" s="8"/>
    </row>
    <row r="317" spans="1:8" x14ac:dyDescent="0.25">
      <c r="A317" s="208"/>
      <c r="B317" s="208"/>
      <c r="C317" s="209" t="s">
        <v>48</v>
      </c>
      <c r="D317" s="217"/>
      <c r="E317" s="213">
        <v>244970.18</v>
      </c>
      <c r="F317" s="205"/>
      <c r="G317" s="8"/>
      <c r="H317" s="8"/>
    </row>
    <row r="318" spans="1:8" ht="15.75" thickBot="1" x14ac:dyDescent="0.3">
      <c r="A318" s="208"/>
      <c r="B318" s="208"/>
      <c r="C318" s="210"/>
      <c r="D318" s="220"/>
      <c r="E318" s="214"/>
      <c r="F318" s="206"/>
      <c r="G318" s="8"/>
      <c r="H318" s="8"/>
    </row>
    <row r="319" spans="1:8" ht="15.75" thickBot="1" x14ac:dyDescent="0.3">
      <c r="A319" s="112"/>
      <c r="B319" s="112"/>
      <c r="C319" s="113"/>
      <c r="D319" s="112"/>
      <c r="E319" s="81">
        <f>SUM(E265:E318)</f>
        <v>15995722.379999999</v>
      </c>
      <c r="F319" s="74" t="s">
        <v>435</v>
      </c>
      <c r="G319" s="8"/>
      <c r="H319" s="8"/>
    </row>
    <row r="320" spans="1:8" x14ac:dyDescent="0.25">
      <c r="A320" s="207" t="s">
        <v>438</v>
      </c>
      <c r="B320" s="207" t="s">
        <v>439</v>
      </c>
      <c r="C320" s="209" t="s">
        <v>141</v>
      </c>
      <c r="D320" s="207" t="s">
        <v>286</v>
      </c>
      <c r="E320" s="213">
        <v>80876.25</v>
      </c>
      <c r="F320" s="205" t="s">
        <v>441</v>
      </c>
      <c r="G320" s="73"/>
      <c r="H320" s="73"/>
    </row>
    <row r="321" spans="1:6" x14ac:dyDescent="0.25">
      <c r="A321" s="208"/>
      <c r="B321" s="208"/>
      <c r="C321" s="210"/>
      <c r="D321" s="208"/>
      <c r="E321" s="214"/>
      <c r="F321" s="205"/>
    </row>
    <row r="322" spans="1:6" x14ac:dyDescent="0.25">
      <c r="A322" s="208"/>
      <c r="B322" s="208"/>
      <c r="C322" s="210"/>
      <c r="D322" s="208"/>
      <c r="E322" s="214"/>
      <c r="F322" s="205"/>
    </row>
    <row r="323" spans="1:6" x14ac:dyDescent="0.25">
      <c r="A323" s="208"/>
      <c r="B323" s="208"/>
      <c r="C323" s="210"/>
      <c r="D323" s="208"/>
      <c r="E323" s="214"/>
      <c r="F323" s="205"/>
    </row>
    <row r="324" spans="1:6" x14ac:dyDescent="0.25">
      <c r="A324" s="215"/>
      <c r="B324" s="215"/>
      <c r="C324" s="219"/>
      <c r="D324" s="215"/>
      <c r="E324" s="216"/>
      <c r="F324" s="205"/>
    </row>
    <row r="325" spans="1:6" x14ac:dyDescent="0.25">
      <c r="A325" s="207" t="s">
        <v>442</v>
      </c>
      <c r="B325" s="207" t="s">
        <v>439</v>
      </c>
      <c r="C325" s="209" t="s">
        <v>141</v>
      </c>
      <c r="D325" s="207" t="s">
        <v>277</v>
      </c>
      <c r="E325" s="213">
        <v>50240.4</v>
      </c>
      <c r="F325" s="205" t="s">
        <v>443</v>
      </c>
    </row>
    <row r="326" spans="1:6" x14ac:dyDescent="0.25">
      <c r="A326" s="208"/>
      <c r="B326" s="208"/>
      <c r="C326" s="210"/>
      <c r="D326" s="208"/>
      <c r="E326" s="214"/>
      <c r="F326" s="205"/>
    </row>
    <row r="327" spans="1:6" x14ac:dyDescent="0.25">
      <c r="A327" s="208"/>
      <c r="B327" s="208"/>
      <c r="C327" s="210"/>
      <c r="D327" s="208"/>
      <c r="E327" s="214"/>
      <c r="F327" s="205"/>
    </row>
    <row r="328" spans="1:6" x14ac:dyDescent="0.25">
      <c r="A328" s="208"/>
      <c r="B328" s="208"/>
      <c r="C328" s="210"/>
      <c r="D328" s="208"/>
      <c r="E328" s="214"/>
      <c r="F328" s="205"/>
    </row>
    <row r="329" spans="1:6" ht="19.5" customHeight="1" x14ac:dyDescent="0.25">
      <c r="A329" s="215"/>
      <c r="B329" s="215"/>
      <c r="C329" s="219"/>
      <c r="D329" s="215"/>
      <c r="E329" s="216"/>
      <c r="F329" s="205"/>
    </row>
    <row r="330" spans="1:6" x14ac:dyDescent="0.25">
      <c r="A330" s="207" t="s">
        <v>444</v>
      </c>
      <c r="B330" s="207" t="s">
        <v>439</v>
      </c>
      <c r="C330" s="209" t="s">
        <v>449</v>
      </c>
      <c r="D330" s="207" t="s">
        <v>179</v>
      </c>
      <c r="E330" s="213">
        <v>382000</v>
      </c>
      <c r="F330" s="205" t="s">
        <v>446</v>
      </c>
    </row>
    <row r="331" spans="1:6" x14ac:dyDescent="0.25">
      <c r="A331" s="208"/>
      <c r="B331" s="208"/>
      <c r="C331" s="210"/>
      <c r="D331" s="208"/>
      <c r="E331" s="214"/>
      <c r="F331" s="205"/>
    </row>
    <row r="332" spans="1:6" x14ac:dyDescent="0.25">
      <c r="A332" s="208"/>
      <c r="B332" s="208"/>
      <c r="C332" s="210"/>
      <c r="D332" s="208"/>
      <c r="E332" s="214"/>
      <c r="F332" s="205"/>
    </row>
    <row r="333" spans="1:6" x14ac:dyDescent="0.25">
      <c r="A333" s="208"/>
      <c r="B333" s="208"/>
      <c r="C333" s="210"/>
      <c r="D333" s="208"/>
      <c r="E333" s="214"/>
      <c r="F333" s="205"/>
    </row>
    <row r="334" spans="1:6" x14ac:dyDescent="0.25">
      <c r="A334" s="215"/>
      <c r="B334" s="215"/>
      <c r="C334" s="219"/>
      <c r="D334" s="215"/>
      <c r="E334" s="216"/>
      <c r="F334" s="205"/>
    </row>
    <row r="335" spans="1:6" x14ac:dyDescent="0.25">
      <c r="A335" s="207" t="s">
        <v>447</v>
      </c>
      <c r="B335" s="207" t="s">
        <v>439</v>
      </c>
      <c r="C335" s="209" t="s">
        <v>450</v>
      </c>
      <c r="D335" s="207" t="s">
        <v>362</v>
      </c>
      <c r="E335" s="213">
        <v>-12650000</v>
      </c>
      <c r="F335" s="205" t="s">
        <v>451</v>
      </c>
    </row>
    <row r="336" spans="1:6" x14ac:dyDescent="0.25">
      <c r="A336" s="208"/>
      <c r="B336" s="208"/>
      <c r="C336" s="219"/>
      <c r="D336" s="215"/>
      <c r="E336" s="216"/>
      <c r="F336" s="205"/>
    </row>
    <row r="337" spans="1:6" x14ac:dyDescent="0.25">
      <c r="A337" s="208"/>
      <c r="B337" s="208"/>
      <c r="C337" s="209" t="s">
        <v>48</v>
      </c>
      <c r="D337" s="217"/>
      <c r="E337" s="213">
        <v>-1999529.39</v>
      </c>
      <c r="F337" s="205"/>
    </row>
    <row r="338" spans="1:6" x14ac:dyDescent="0.25">
      <c r="A338" s="215"/>
      <c r="B338" s="215"/>
      <c r="C338" s="219"/>
      <c r="D338" s="218"/>
      <c r="E338" s="216"/>
      <c r="F338" s="205"/>
    </row>
    <row r="339" spans="1:6" x14ac:dyDescent="0.25">
      <c r="A339" s="207" t="s">
        <v>452</v>
      </c>
      <c r="B339" s="207" t="s">
        <v>439</v>
      </c>
      <c r="C339" s="20" t="s">
        <v>453</v>
      </c>
      <c r="D339" s="187" t="s">
        <v>454</v>
      </c>
      <c r="E339" s="7">
        <v>299541</v>
      </c>
      <c r="F339" s="205" t="s">
        <v>456</v>
      </c>
    </row>
    <row r="340" spans="1:6" x14ac:dyDescent="0.25">
      <c r="A340" s="215"/>
      <c r="B340" s="215"/>
      <c r="C340" s="20" t="s">
        <v>455</v>
      </c>
      <c r="D340" s="187" t="s">
        <v>454</v>
      </c>
      <c r="E340" s="7">
        <v>-299541</v>
      </c>
      <c r="F340" s="205"/>
    </row>
    <row r="341" spans="1:6" ht="15" customHeight="1" x14ac:dyDescent="0.25">
      <c r="A341" s="207" t="s">
        <v>457</v>
      </c>
      <c r="B341" s="207" t="s">
        <v>439</v>
      </c>
      <c r="C341" s="20" t="s">
        <v>458</v>
      </c>
      <c r="D341" s="187" t="s">
        <v>226</v>
      </c>
      <c r="E341" s="7">
        <v>2200000</v>
      </c>
      <c r="F341" s="205" t="s">
        <v>459</v>
      </c>
    </row>
    <row r="342" spans="1:6" x14ac:dyDescent="0.25">
      <c r="A342" s="208"/>
      <c r="B342" s="208"/>
      <c r="C342" s="209" t="s">
        <v>406</v>
      </c>
      <c r="D342" s="207" t="s">
        <v>226</v>
      </c>
      <c r="E342" s="213">
        <v>-2200000</v>
      </c>
      <c r="F342" s="205"/>
    </row>
    <row r="343" spans="1:6" x14ac:dyDescent="0.25">
      <c r="A343" s="215"/>
      <c r="B343" s="215"/>
      <c r="C343" s="219"/>
      <c r="D343" s="215"/>
      <c r="E343" s="216"/>
      <c r="F343" s="205"/>
    </row>
    <row r="344" spans="1:6" x14ac:dyDescent="0.25">
      <c r="A344" s="207" t="s">
        <v>460</v>
      </c>
      <c r="B344" s="207" t="s">
        <v>439</v>
      </c>
      <c r="C344" s="20" t="s">
        <v>48</v>
      </c>
      <c r="D344" s="187"/>
      <c r="E344" s="7">
        <v>-2810000</v>
      </c>
      <c r="F344" s="206" t="s">
        <v>765</v>
      </c>
    </row>
    <row r="345" spans="1:6" x14ac:dyDescent="0.25">
      <c r="A345" s="208"/>
      <c r="B345" s="208"/>
      <c r="C345" s="20" t="s">
        <v>468</v>
      </c>
      <c r="D345" s="187" t="s">
        <v>469</v>
      </c>
      <c r="E345" s="7">
        <v>-278759</v>
      </c>
      <c r="F345" s="234"/>
    </row>
    <row r="346" spans="1:6" x14ac:dyDescent="0.25">
      <c r="A346" s="208"/>
      <c r="B346" s="208"/>
      <c r="C346" s="20" t="s">
        <v>470</v>
      </c>
      <c r="D346" s="187" t="s">
        <v>255</v>
      </c>
      <c r="E346" s="7">
        <v>-1401204</v>
      </c>
      <c r="F346" s="234"/>
    </row>
    <row r="347" spans="1:6" x14ac:dyDescent="0.25">
      <c r="A347" s="208"/>
      <c r="B347" s="208"/>
      <c r="C347" s="20" t="s">
        <v>48</v>
      </c>
      <c r="D347" s="187"/>
      <c r="E347" s="7">
        <v>1679963</v>
      </c>
      <c r="F347" s="234"/>
    </row>
    <row r="348" spans="1:6" x14ac:dyDescent="0.25">
      <c r="A348" s="208"/>
      <c r="B348" s="208"/>
      <c r="C348" s="20" t="s">
        <v>108</v>
      </c>
      <c r="D348" s="187" t="s">
        <v>306</v>
      </c>
      <c r="E348" s="7">
        <v>-1500000</v>
      </c>
      <c r="F348" s="234"/>
    </row>
    <row r="349" spans="1:6" x14ac:dyDescent="0.25">
      <c r="A349" s="208"/>
      <c r="B349" s="208"/>
      <c r="C349" s="20" t="s">
        <v>48</v>
      </c>
      <c r="D349" s="187"/>
      <c r="E349" s="7">
        <v>1500000</v>
      </c>
      <c r="F349" s="234"/>
    </row>
    <row r="350" spans="1:6" x14ac:dyDescent="0.25">
      <c r="A350" s="208"/>
      <c r="B350" s="208"/>
      <c r="C350" s="20" t="s">
        <v>117</v>
      </c>
      <c r="D350" s="187" t="s">
        <v>163</v>
      </c>
      <c r="E350" s="7">
        <v>-16200000</v>
      </c>
      <c r="F350" s="234"/>
    </row>
    <row r="351" spans="1:6" x14ac:dyDescent="0.25">
      <c r="A351" s="208"/>
      <c r="B351" s="208"/>
      <c r="C351" s="20" t="s">
        <v>48</v>
      </c>
      <c r="D351" s="187"/>
      <c r="E351" s="7">
        <v>12500000</v>
      </c>
      <c r="F351" s="234"/>
    </row>
    <row r="352" spans="1:6" x14ac:dyDescent="0.25">
      <c r="A352" s="208"/>
      <c r="B352" s="208"/>
      <c r="C352" s="20" t="s">
        <v>162</v>
      </c>
      <c r="D352" s="187"/>
      <c r="E352" s="7">
        <v>3700000</v>
      </c>
      <c r="F352" s="234"/>
    </row>
    <row r="353" spans="1:6" x14ac:dyDescent="0.25">
      <c r="A353" s="208"/>
      <c r="B353" s="208"/>
      <c r="C353" s="20" t="s">
        <v>48</v>
      </c>
      <c r="D353" s="187"/>
      <c r="E353" s="7">
        <v>50000</v>
      </c>
      <c r="F353" s="234"/>
    </row>
    <row r="354" spans="1:6" x14ac:dyDescent="0.25">
      <c r="A354" s="208"/>
      <c r="B354" s="208"/>
      <c r="C354" s="20" t="s">
        <v>466</v>
      </c>
      <c r="D354" s="187" t="s">
        <v>467</v>
      </c>
      <c r="E354" s="7">
        <v>-50000</v>
      </c>
      <c r="F354" s="234"/>
    </row>
    <row r="355" spans="1:6" x14ac:dyDescent="0.25">
      <c r="A355" s="208"/>
      <c r="B355" s="208"/>
      <c r="C355" s="20" t="s">
        <v>471</v>
      </c>
      <c r="D355" s="187" t="s">
        <v>472</v>
      </c>
      <c r="E355" s="7">
        <v>-80000</v>
      </c>
      <c r="F355" s="234"/>
    </row>
    <row r="356" spans="1:6" x14ac:dyDescent="0.25">
      <c r="A356" s="215"/>
      <c r="B356" s="215"/>
      <c r="C356" s="20" t="s">
        <v>48</v>
      </c>
      <c r="D356" s="187"/>
      <c r="E356" s="7">
        <v>80000</v>
      </c>
      <c r="F356" s="235"/>
    </row>
    <row r="357" spans="1:6" ht="15" customHeight="1" x14ac:dyDescent="0.25">
      <c r="A357" s="207" t="s">
        <v>473</v>
      </c>
      <c r="B357" s="207" t="s">
        <v>337</v>
      </c>
      <c r="C357" s="20" t="s">
        <v>474</v>
      </c>
      <c r="D357" s="187">
        <v>5141</v>
      </c>
      <c r="E357" s="7">
        <v>7122194</v>
      </c>
      <c r="F357" s="205" t="s">
        <v>492</v>
      </c>
    </row>
    <row r="358" spans="1:6" x14ac:dyDescent="0.25">
      <c r="A358" s="208"/>
      <c r="B358" s="208"/>
      <c r="C358" s="20" t="s">
        <v>48</v>
      </c>
      <c r="D358" s="187"/>
      <c r="E358" s="7">
        <v>-7122194</v>
      </c>
      <c r="F358" s="205"/>
    </row>
    <row r="359" spans="1:6" x14ac:dyDescent="0.25">
      <c r="A359" s="208"/>
      <c r="B359" s="208"/>
      <c r="C359" s="209" t="s">
        <v>48</v>
      </c>
      <c r="D359" s="207"/>
      <c r="E359" s="213">
        <v>1325016.8400000001</v>
      </c>
      <c r="F359" s="205"/>
    </row>
    <row r="360" spans="1:6" ht="15.75" thickBot="1" x14ac:dyDescent="0.3">
      <c r="A360" s="208"/>
      <c r="B360" s="208"/>
      <c r="C360" s="210"/>
      <c r="D360" s="208"/>
      <c r="E360" s="214"/>
      <c r="F360" s="206"/>
    </row>
    <row r="361" spans="1:6" x14ac:dyDescent="0.25">
      <c r="A361" s="60"/>
      <c r="B361" s="61"/>
      <c r="C361" s="62"/>
      <c r="D361" s="137"/>
      <c r="E361" s="57">
        <f>SUM(E319:E360)</f>
        <v>374326.48000000068</v>
      </c>
      <c r="F361" s="58" t="s">
        <v>493</v>
      </c>
    </row>
    <row r="362" spans="1:6" ht="15" customHeight="1" x14ac:dyDescent="0.25">
      <c r="A362" s="207" t="s">
        <v>524</v>
      </c>
      <c r="B362" s="207" t="s">
        <v>525</v>
      </c>
      <c r="C362" s="209" t="s">
        <v>526</v>
      </c>
      <c r="D362" s="207" t="s">
        <v>183</v>
      </c>
      <c r="E362" s="213">
        <v>100000</v>
      </c>
      <c r="F362" s="205" t="s">
        <v>527</v>
      </c>
    </row>
    <row r="363" spans="1:6" x14ac:dyDescent="0.25">
      <c r="A363" s="208"/>
      <c r="B363" s="208"/>
      <c r="C363" s="219"/>
      <c r="D363" s="215"/>
      <c r="E363" s="216"/>
      <c r="F363" s="205"/>
    </row>
    <row r="364" spans="1:6" x14ac:dyDescent="0.25">
      <c r="A364" s="208"/>
      <c r="B364" s="208"/>
      <c r="C364" s="209" t="s">
        <v>48</v>
      </c>
      <c r="D364" s="207"/>
      <c r="E364" s="213">
        <v>-100000</v>
      </c>
      <c r="F364" s="205"/>
    </row>
    <row r="365" spans="1:6" x14ac:dyDescent="0.25">
      <c r="A365" s="215"/>
      <c r="B365" s="215"/>
      <c r="C365" s="219"/>
      <c r="D365" s="215"/>
      <c r="E365" s="216"/>
      <c r="F365" s="205"/>
    </row>
    <row r="366" spans="1:6" ht="25.5" x14ac:dyDescent="0.25">
      <c r="A366" s="187" t="s">
        <v>528</v>
      </c>
      <c r="B366" s="187" t="s">
        <v>525</v>
      </c>
      <c r="C366" s="21" t="s">
        <v>529</v>
      </c>
      <c r="D366" s="187" t="s">
        <v>530</v>
      </c>
      <c r="E366" s="22">
        <v>2000000</v>
      </c>
      <c r="F366" s="183" t="s">
        <v>531</v>
      </c>
    </row>
    <row r="367" spans="1:6" ht="40.5" customHeight="1" x14ac:dyDescent="0.25">
      <c r="A367" s="207" t="s">
        <v>532</v>
      </c>
      <c r="B367" s="207" t="s">
        <v>497</v>
      </c>
      <c r="C367" s="21" t="s">
        <v>533</v>
      </c>
      <c r="D367" s="187" t="s">
        <v>183</v>
      </c>
      <c r="E367" s="22">
        <v>45000</v>
      </c>
      <c r="F367" s="206" t="s">
        <v>534</v>
      </c>
    </row>
    <row r="368" spans="1:6" x14ac:dyDescent="0.25">
      <c r="A368" s="215"/>
      <c r="B368" s="215"/>
      <c r="C368" s="20" t="s">
        <v>243</v>
      </c>
      <c r="D368" s="187" t="s">
        <v>207</v>
      </c>
      <c r="E368" s="7">
        <v>-45000</v>
      </c>
      <c r="F368" s="235"/>
    </row>
    <row r="369" spans="1:6" x14ac:dyDescent="0.25">
      <c r="A369" s="207" t="s">
        <v>496</v>
      </c>
      <c r="B369" s="207" t="s">
        <v>497</v>
      </c>
      <c r="C369" s="20" t="s">
        <v>498</v>
      </c>
      <c r="D369" s="187" t="s">
        <v>226</v>
      </c>
      <c r="E369" s="7">
        <v>87530</v>
      </c>
      <c r="F369" s="205" t="s">
        <v>499</v>
      </c>
    </row>
    <row r="370" spans="1:6" x14ac:dyDescent="0.25">
      <c r="A370" s="215"/>
      <c r="B370" s="215"/>
      <c r="C370" s="20" t="s">
        <v>48</v>
      </c>
      <c r="D370" s="187"/>
      <c r="E370" s="7">
        <v>-87530</v>
      </c>
      <c r="F370" s="205"/>
    </row>
    <row r="371" spans="1:6" ht="15" customHeight="1" x14ac:dyDescent="0.25">
      <c r="A371" s="207" t="s">
        <v>502</v>
      </c>
      <c r="B371" s="207" t="s">
        <v>497</v>
      </c>
      <c r="C371" s="20" t="s">
        <v>96</v>
      </c>
      <c r="D371" s="187" t="s">
        <v>431</v>
      </c>
      <c r="E371" s="7">
        <v>-180000</v>
      </c>
      <c r="F371" s="205" t="s">
        <v>501</v>
      </c>
    </row>
    <row r="372" spans="1:6" x14ac:dyDescent="0.25">
      <c r="A372" s="208"/>
      <c r="B372" s="208"/>
      <c r="C372" s="209" t="s">
        <v>500</v>
      </c>
      <c r="D372" s="207" t="s">
        <v>431</v>
      </c>
      <c r="E372" s="213">
        <v>180000</v>
      </c>
      <c r="F372" s="205"/>
    </row>
    <row r="373" spans="1:6" x14ac:dyDescent="0.25">
      <c r="A373" s="215"/>
      <c r="B373" s="215"/>
      <c r="C373" s="219"/>
      <c r="D373" s="215"/>
      <c r="E373" s="216"/>
      <c r="F373" s="205"/>
    </row>
    <row r="374" spans="1:6" x14ac:dyDescent="0.25">
      <c r="A374" s="207" t="s">
        <v>503</v>
      </c>
      <c r="B374" s="207" t="s">
        <v>497</v>
      </c>
      <c r="C374" s="20" t="s">
        <v>506</v>
      </c>
      <c r="D374" s="59"/>
      <c r="E374" s="7">
        <v>702000</v>
      </c>
      <c r="F374" s="205" t="s">
        <v>505</v>
      </c>
    </row>
    <row r="375" spans="1:6" x14ac:dyDescent="0.25">
      <c r="A375" s="208"/>
      <c r="B375" s="208"/>
      <c r="C375" s="20" t="s">
        <v>507</v>
      </c>
      <c r="D375" s="59"/>
      <c r="E375" s="7">
        <v>-499000</v>
      </c>
      <c r="F375" s="205"/>
    </row>
    <row r="376" spans="1:6" x14ac:dyDescent="0.25">
      <c r="A376" s="215"/>
      <c r="B376" s="215"/>
      <c r="C376" s="20" t="s">
        <v>48</v>
      </c>
      <c r="D376" s="59"/>
      <c r="E376" s="7">
        <v>499000</v>
      </c>
      <c r="F376" s="205"/>
    </row>
    <row r="377" spans="1:6" x14ac:dyDescent="0.25">
      <c r="A377" s="207" t="s">
        <v>508</v>
      </c>
      <c r="B377" s="207" t="s">
        <v>497</v>
      </c>
      <c r="C377" s="20" t="s">
        <v>509</v>
      </c>
      <c r="D377" s="59"/>
      <c r="E377" s="7">
        <v>-7000000</v>
      </c>
      <c r="F377" s="205" t="s">
        <v>510</v>
      </c>
    </row>
    <row r="378" spans="1:6" x14ac:dyDescent="0.25">
      <c r="A378" s="208"/>
      <c r="B378" s="208"/>
      <c r="C378" s="20" t="s">
        <v>48</v>
      </c>
      <c r="D378" s="59"/>
      <c r="E378" s="7">
        <v>7000000</v>
      </c>
      <c r="F378" s="205"/>
    </row>
    <row r="379" spans="1:6" x14ac:dyDescent="0.25">
      <c r="A379" s="208"/>
      <c r="B379" s="208"/>
      <c r="C379" s="20" t="s">
        <v>509</v>
      </c>
      <c r="D379" s="59"/>
      <c r="E379" s="7">
        <v>7000000</v>
      </c>
      <c r="F379" s="205"/>
    </row>
    <row r="380" spans="1:6" x14ac:dyDescent="0.25">
      <c r="A380" s="215"/>
      <c r="B380" s="215"/>
      <c r="C380" s="20" t="s">
        <v>48</v>
      </c>
      <c r="D380" s="59"/>
      <c r="E380" s="7">
        <v>-7000000</v>
      </c>
      <c r="F380" s="205"/>
    </row>
    <row r="381" spans="1:6" x14ac:dyDescent="0.25">
      <c r="A381" s="207" t="s">
        <v>511</v>
      </c>
      <c r="B381" s="207" t="s">
        <v>497</v>
      </c>
      <c r="C381" s="209" t="s">
        <v>48</v>
      </c>
      <c r="D381" s="207"/>
      <c r="E381" s="213">
        <v>397841.81</v>
      </c>
      <c r="F381" s="205" t="s">
        <v>512</v>
      </c>
    </row>
    <row r="382" spans="1:6" x14ac:dyDescent="0.25">
      <c r="A382" s="208"/>
      <c r="B382" s="208"/>
      <c r="C382" s="210"/>
      <c r="D382" s="208"/>
      <c r="E382" s="214"/>
      <c r="F382" s="205"/>
    </row>
    <row r="383" spans="1:6" x14ac:dyDescent="0.25">
      <c r="A383" s="215"/>
      <c r="B383" s="215"/>
      <c r="C383" s="219"/>
      <c r="D383" s="215"/>
      <c r="E383" s="216"/>
      <c r="F383" s="205"/>
    </row>
    <row r="384" spans="1:6" ht="15" customHeight="1" x14ac:dyDescent="0.25">
      <c r="A384" s="207" t="s">
        <v>513</v>
      </c>
      <c r="B384" s="207" t="s">
        <v>497</v>
      </c>
      <c r="C384" s="20" t="s">
        <v>52</v>
      </c>
      <c r="D384" s="59" t="s">
        <v>286</v>
      </c>
      <c r="E384" s="7">
        <v>-467110</v>
      </c>
      <c r="F384" s="205" t="s">
        <v>515</v>
      </c>
    </row>
    <row r="385" spans="1:6" x14ac:dyDescent="0.25">
      <c r="A385" s="208"/>
      <c r="B385" s="208"/>
      <c r="C385" s="20" t="s">
        <v>500</v>
      </c>
      <c r="D385" s="59" t="s">
        <v>286</v>
      </c>
      <c r="E385" s="7">
        <v>-334494.09999999998</v>
      </c>
      <c r="F385" s="205"/>
    </row>
    <row r="386" spans="1:6" x14ac:dyDescent="0.25">
      <c r="A386" s="208"/>
      <c r="B386" s="208"/>
      <c r="C386" s="20" t="s">
        <v>514</v>
      </c>
      <c r="D386" s="59" t="s">
        <v>286</v>
      </c>
      <c r="E386" s="7">
        <v>711945.8</v>
      </c>
      <c r="F386" s="205"/>
    </row>
    <row r="387" spans="1:6" x14ac:dyDescent="0.25">
      <c r="A387" s="208"/>
      <c r="B387" s="208"/>
      <c r="C387" s="209" t="s">
        <v>48</v>
      </c>
      <c r="D387" s="217"/>
      <c r="E387" s="213">
        <v>89658.3</v>
      </c>
      <c r="F387" s="205"/>
    </row>
    <row r="388" spans="1:6" x14ac:dyDescent="0.25">
      <c r="A388" s="215"/>
      <c r="B388" s="215"/>
      <c r="C388" s="219"/>
      <c r="D388" s="218"/>
      <c r="E388" s="216"/>
      <c r="F388" s="205"/>
    </row>
    <row r="389" spans="1:6" x14ac:dyDescent="0.25">
      <c r="A389" s="207" t="s">
        <v>516</v>
      </c>
      <c r="B389" s="207" t="s">
        <v>497</v>
      </c>
      <c r="C389" s="20" t="s">
        <v>518</v>
      </c>
      <c r="D389" s="59" t="s">
        <v>517</v>
      </c>
      <c r="E389" s="7">
        <v>2000000</v>
      </c>
      <c r="F389" s="205" t="s">
        <v>520</v>
      </c>
    </row>
    <row r="390" spans="1:6" ht="17.25" customHeight="1" x14ac:dyDescent="0.25">
      <c r="A390" s="208"/>
      <c r="B390" s="208"/>
      <c r="C390" s="209" t="s">
        <v>518</v>
      </c>
      <c r="D390" s="207" t="s">
        <v>519</v>
      </c>
      <c r="E390" s="213">
        <v>-2000000</v>
      </c>
      <c r="F390" s="205"/>
    </row>
    <row r="391" spans="1:6" ht="15.75" customHeight="1" x14ac:dyDescent="0.25">
      <c r="A391" s="215"/>
      <c r="B391" s="215"/>
      <c r="C391" s="219"/>
      <c r="D391" s="215"/>
      <c r="E391" s="216"/>
      <c r="F391" s="205"/>
    </row>
    <row r="392" spans="1:6" x14ac:dyDescent="0.25">
      <c r="A392" s="207" t="s">
        <v>521</v>
      </c>
      <c r="B392" s="207" t="s">
        <v>497</v>
      </c>
      <c r="C392" s="209" t="s">
        <v>36</v>
      </c>
      <c r="D392" s="207" t="s">
        <v>286</v>
      </c>
      <c r="E392" s="213">
        <v>5395062.2400000002</v>
      </c>
      <c r="F392" s="205" t="s">
        <v>523</v>
      </c>
    </row>
    <row r="393" spans="1:6" x14ac:dyDescent="0.25">
      <c r="A393" s="208"/>
      <c r="B393" s="208"/>
      <c r="C393" s="210"/>
      <c r="D393" s="208"/>
      <c r="E393" s="214"/>
      <c r="F393" s="205"/>
    </row>
    <row r="394" spans="1:6" x14ac:dyDescent="0.25">
      <c r="A394" s="208"/>
      <c r="B394" s="208"/>
      <c r="C394" s="210"/>
      <c r="D394" s="208"/>
      <c r="E394" s="214"/>
      <c r="F394" s="205"/>
    </row>
    <row r="395" spans="1:6" x14ac:dyDescent="0.25">
      <c r="A395" s="208"/>
      <c r="B395" s="208"/>
      <c r="C395" s="210"/>
      <c r="D395" s="208"/>
      <c r="E395" s="214"/>
      <c r="F395" s="205"/>
    </row>
    <row r="396" spans="1:6" x14ac:dyDescent="0.25">
      <c r="A396" s="215"/>
      <c r="B396" s="215"/>
      <c r="C396" s="219"/>
      <c r="D396" s="215"/>
      <c r="E396" s="216"/>
      <c r="F396" s="205"/>
    </row>
    <row r="397" spans="1:6" x14ac:dyDescent="0.25">
      <c r="A397" s="207" t="s">
        <v>535</v>
      </c>
      <c r="B397" s="207" t="s">
        <v>497</v>
      </c>
      <c r="C397" s="209" t="s">
        <v>323</v>
      </c>
      <c r="D397" s="59"/>
      <c r="E397" s="7">
        <v>1962450</v>
      </c>
      <c r="F397" s="205" t="s">
        <v>324</v>
      </c>
    </row>
    <row r="398" spans="1:6" x14ac:dyDescent="0.25">
      <c r="A398" s="208"/>
      <c r="B398" s="208"/>
      <c r="C398" s="210"/>
      <c r="D398" s="217"/>
      <c r="E398" s="213">
        <v>-1962250</v>
      </c>
      <c r="F398" s="205"/>
    </row>
    <row r="399" spans="1:6" x14ac:dyDescent="0.25">
      <c r="A399" s="215"/>
      <c r="B399" s="215"/>
      <c r="C399" s="219"/>
      <c r="D399" s="218"/>
      <c r="E399" s="216"/>
      <c r="F399" s="205"/>
    </row>
    <row r="400" spans="1:6" ht="15" customHeight="1" x14ac:dyDescent="0.25">
      <c r="A400" s="207" t="s">
        <v>536</v>
      </c>
      <c r="B400" s="207" t="s">
        <v>337</v>
      </c>
      <c r="C400" s="20" t="s">
        <v>541</v>
      </c>
      <c r="D400" s="187" t="s">
        <v>542</v>
      </c>
      <c r="E400" s="7">
        <v>-1200000</v>
      </c>
      <c r="F400" s="206" t="s">
        <v>540</v>
      </c>
    </row>
    <row r="401" spans="1:6" x14ac:dyDescent="0.25">
      <c r="A401" s="208"/>
      <c r="B401" s="208"/>
      <c r="C401" s="20" t="s">
        <v>543</v>
      </c>
      <c r="D401" s="187" t="s">
        <v>343</v>
      </c>
      <c r="E401" s="7">
        <v>-1500000</v>
      </c>
      <c r="F401" s="234"/>
    </row>
    <row r="402" spans="1:6" x14ac:dyDescent="0.25">
      <c r="A402" s="208"/>
      <c r="B402" s="208"/>
      <c r="C402" s="20" t="s">
        <v>544</v>
      </c>
      <c r="D402" s="187" t="s">
        <v>545</v>
      </c>
      <c r="E402" s="7">
        <v>-1854000</v>
      </c>
      <c r="F402" s="234"/>
    </row>
    <row r="403" spans="1:6" x14ac:dyDescent="0.25">
      <c r="A403" s="208"/>
      <c r="B403" s="208"/>
      <c r="C403" s="20" t="s">
        <v>295</v>
      </c>
      <c r="D403" s="187" t="s">
        <v>296</v>
      </c>
      <c r="E403" s="7">
        <v>-18000000</v>
      </c>
      <c r="F403" s="234"/>
    </row>
    <row r="404" spans="1:6" x14ac:dyDescent="0.25">
      <c r="A404" s="208"/>
      <c r="B404" s="208"/>
      <c r="C404" s="20" t="s">
        <v>156</v>
      </c>
      <c r="D404" s="187" t="s">
        <v>155</v>
      </c>
      <c r="E404" s="7">
        <v>-2500000</v>
      </c>
      <c r="F404" s="234"/>
    </row>
    <row r="405" spans="1:6" ht="15.75" thickBot="1" x14ac:dyDescent="0.3">
      <c r="A405" s="208"/>
      <c r="B405" s="208"/>
      <c r="C405" s="77" t="s">
        <v>48</v>
      </c>
      <c r="D405" s="181"/>
      <c r="E405" s="78">
        <v>25286350</v>
      </c>
      <c r="F405" s="234"/>
    </row>
    <row r="406" spans="1:6" x14ac:dyDescent="0.25">
      <c r="A406" s="79"/>
      <c r="B406" s="79"/>
      <c r="C406" s="80"/>
      <c r="D406" s="79"/>
      <c r="E406" s="81">
        <f>SUM(E361:E405)</f>
        <v>9101780.5300000012</v>
      </c>
      <c r="F406" s="79" t="s">
        <v>547</v>
      </c>
    </row>
    <row r="407" spans="1:6" ht="15" customHeight="1" x14ac:dyDescent="0.25">
      <c r="A407" s="207" t="s">
        <v>407</v>
      </c>
      <c r="B407" s="207" t="s">
        <v>550</v>
      </c>
      <c r="C407" s="209" t="s">
        <v>410</v>
      </c>
      <c r="D407" s="207" t="s">
        <v>411</v>
      </c>
      <c r="E407" s="213">
        <v>-40000</v>
      </c>
      <c r="F407" s="205" t="s">
        <v>553</v>
      </c>
    </row>
    <row r="408" spans="1:6" x14ac:dyDescent="0.25">
      <c r="A408" s="208"/>
      <c r="B408" s="208"/>
      <c r="C408" s="219"/>
      <c r="D408" s="215"/>
      <c r="E408" s="216"/>
      <c r="F408" s="205"/>
    </row>
    <row r="409" spans="1:6" x14ac:dyDescent="0.25">
      <c r="A409" s="208"/>
      <c r="B409" s="208"/>
      <c r="C409" s="209" t="s">
        <v>551</v>
      </c>
      <c r="D409" s="207" t="s">
        <v>552</v>
      </c>
      <c r="E409" s="213">
        <v>40000</v>
      </c>
      <c r="F409" s="205"/>
    </row>
    <row r="410" spans="1:6" x14ac:dyDescent="0.25">
      <c r="A410" s="208"/>
      <c r="B410" s="208"/>
      <c r="C410" s="210"/>
      <c r="D410" s="208"/>
      <c r="E410" s="214"/>
      <c r="F410" s="205"/>
    </row>
    <row r="411" spans="1:6" x14ac:dyDescent="0.25">
      <c r="A411" s="215"/>
      <c r="B411" s="215"/>
      <c r="C411" s="219"/>
      <c r="D411" s="215"/>
      <c r="E411" s="216"/>
      <c r="F411" s="205"/>
    </row>
    <row r="412" spans="1:6" x14ac:dyDescent="0.25">
      <c r="A412" s="207" t="s">
        <v>554</v>
      </c>
      <c r="B412" s="207" t="s">
        <v>550</v>
      </c>
      <c r="C412" s="209" t="s">
        <v>556</v>
      </c>
      <c r="D412" s="207">
        <v>390.13929999999999</v>
      </c>
      <c r="E412" s="213">
        <v>334000</v>
      </c>
      <c r="F412" s="205" t="s">
        <v>557</v>
      </c>
    </row>
    <row r="413" spans="1:6" x14ac:dyDescent="0.25">
      <c r="A413" s="208"/>
      <c r="B413" s="208"/>
      <c r="C413" s="210"/>
      <c r="D413" s="208"/>
      <c r="E413" s="214"/>
      <c r="F413" s="205"/>
    </row>
    <row r="414" spans="1:6" x14ac:dyDescent="0.25">
      <c r="A414" s="208"/>
      <c r="B414" s="208"/>
      <c r="C414" s="210"/>
      <c r="D414" s="208"/>
      <c r="E414" s="214"/>
      <c r="F414" s="205"/>
    </row>
    <row r="415" spans="1:6" x14ac:dyDescent="0.25">
      <c r="A415" s="215"/>
      <c r="B415" s="215"/>
      <c r="C415" s="219"/>
      <c r="D415" s="215"/>
      <c r="E415" s="216"/>
      <c r="F415" s="205"/>
    </row>
    <row r="416" spans="1:6" ht="17.25" customHeight="1" x14ac:dyDescent="0.25">
      <c r="A416" s="207" t="s">
        <v>558</v>
      </c>
      <c r="B416" s="207" t="s">
        <v>550</v>
      </c>
      <c r="C416" s="237" t="s">
        <v>105</v>
      </c>
      <c r="D416" s="207" t="s">
        <v>179</v>
      </c>
      <c r="E416" s="213">
        <v>-1496251.56</v>
      </c>
      <c r="F416" s="205" t="s">
        <v>561</v>
      </c>
    </row>
    <row r="417" spans="1:6" x14ac:dyDescent="0.25">
      <c r="A417" s="208"/>
      <c r="B417" s="208"/>
      <c r="C417" s="237"/>
      <c r="D417" s="215"/>
      <c r="E417" s="216"/>
      <c r="F417" s="205"/>
    </row>
    <row r="418" spans="1:6" x14ac:dyDescent="0.25">
      <c r="A418" s="208"/>
      <c r="B418" s="208"/>
      <c r="C418" s="209" t="s">
        <v>559</v>
      </c>
      <c r="D418" s="207" t="s">
        <v>560</v>
      </c>
      <c r="E418" s="213">
        <v>1496251.56</v>
      </c>
      <c r="F418" s="205"/>
    </row>
    <row r="419" spans="1:6" x14ac:dyDescent="0.25">
      <c r="A419" s="215"/>
      <c r="B419" s="215"/>
      <c r="C419" s="219"/>
      <c r="D419" s="215"/>
      <c r="E419" s="216"/>
      <c r="F419" s="205"/>
    </row>
    <row r="420" spans="1:6" ht="76.5" x14ac:dyDescent="0.25">
      <c r="A420" s="187" t="s">
        <v>562</v>
      </c>
      <c r="B420" s="187" t="s">
        <v>550</v>
      </c>
      <c r="C420" s="21" t="s">
        <v>564</v>
      </c>
      <c r="D420" s="69"/>
      <c r="E420" s="22">
        <v>79194.67</v>
      </c>
      <c r="F420" s="149" t="s">
        <v>565</v>
      </c>
    </row>
    <row r="421" spans="1:6" x14ac:dyDescent="0.25">
      <c r="A421" s="207" t="s">
        <v>566</v>
      </c>
      <c r="B421" s="207" t="s">
        <v>550</v>
      </c>
      <c r="C421" s="209" t="s">
        <v>65</v>
      </c>
      <c r="D421" s="207" t="s">
        <v>431</v>
      </c>
      <c r="E421" s="213">
        <v>3015</v>
      </c>
      <c r="F421" s="205" t="s">
        <v>568</v>
      </c>
    </row>
    <row r="422" spans="1:6" x14ac:dyDescent="0.25">
      <c r="A422" s="208"/>
      <c r="B422" s="208"/>
      <c r="C422" s="210"/>
      <c r="D422" s="208"/>
      <c r="E422" s="214"/>
      <c r="F422" s="205"/>
    </row>
    <row r="423" spans="1:6" x14ac:dyDescent="0.25">
      <c r="A423" s="208"/>
      <c r="B423" s="208"/>
      <c r="C423" s="210"/>
      <c r="D423" s="208"/>
      <c r="E423" s="214"/>
      <c r="F423" s="205"/>
    </row>
    <row r="424" spans="1:6" x14ac:dyDescent="0.25">
      <c r="A424" s="215"/>
      <c r="B424" s="215"/>
      <c r="C424" s="219"/>
      <c r="D424" s="215"/>
      <c r="E424" s="216"/>
      <c r="F424" s="205"/>
    </row>
    <row r="425" spans="1:6" x14ac:dyDescent="0.25">
      <c r="A425" s="207" t="s">
        <v>569</v>
      </c>
      <c r="B425" s="207" t="s">
        <v>550</v>
      </c>
      <c r="C425" s="20" t="s">
        <v>52</v>
      </c>
      <c r="D425" s="187" t="s">
        <v>199</v>
      </c>
      <c r="E425" s="7">
        <v>-1681</v>
      </c>
      <c r="F425" s="205" t="s">
        <v>570</v>
      </c>
    </row>
    <row r="426" spans="1:6" x14ac:dyDescent="0.25">
      <c r="A426" s="215"/>
      <c r="B426" s="215"/>
      <c r="C426" s="20" t="s">
        <v>48</v>
      </c>
      <c r="D426" s="187"/>
      <c r="E426" s="7">
        <v>1681</v>
      </c>
      <c r="F426" s="205"/>
    </row>
    <row r="427" spans="1:6" ht="15" customHeight="1" x14ac:dyDescent="0.25">
      <c r="A427" s="207" t="s">
        <v>571</v>
      </c>
      <c r="B427" s="207" t="s">
        <v>550</v>
      </c>
      <c r="C427" s="20" t="s">
        <v>279</v>
      </c>
      <c r="D427" s="187" t="s">
        <v>280</v>
      </c>
      <c r="E427" s="7">
        <v>-211024</v>
      </c>
      <c r="F427" s="205" t="s">
        <v>572</v>
      </c>
    </row>
    <row r="428" spans="1:6" x14ac:dyDescent="0.25">
      <c r="A428" s="208"/>
      <c r="B428" s="208"/>
      <c r="C428" s="209" t="s">
        <v>61</v>
      </c>
      <c r="D428" s="207" t="s">
        <v>280</v>
      </c>
      <c r="E428" s="213">
        <v>211024</v>
      </c>
      <c r="F428" s="205"/>
    </row>
    <row r="429" spans="1:6" x14ac:dyDescent="0.25">
      <c r="A429" s="208"/>
      <c r="B429" s="208"/>
      <c r="C429" s="219"/>
      <c r="D429" s="215"/>
      <c r="E429" s="216"/>
      <c r="F429" s="205"/>
    </row>
    <row r="430" spans="1:6" ht="15" customHeight="1" x14ac:dyDescent="0.25">
      <c r="A430" s="208"/>
      <c r="B430" s="208"/>
      <c r="C430" s="20" t="s">
        <v>279</v>
      </c>
      <c r="D430" s="187" t="s">
        <v>280</v>
      </c>
      <c r="E430" s="7">
        <v>-27820</v>
      </c>
      <c r="F430" s="205" t="s">
        <v>573</v>
      </c>
    </row>
    <row r="431" spans="1:6" x14ac:dyDescent="0.25">
      <c r="A431" s="208"/>
      <c r="B431" s="208"/>
      <c r="C431" s="209" t="s">
        <v>279</v>
      </c>
      <c r="D431" s="207" t="s">
        <v>280</v>
      </c>
      <c r="E431" s="213">
        <v>27820</v>
      </c>
      <c r="F431" s="205"/>
    </row>
    <row r="432" spans="1:6" x14ac:dyDescent="0.25">
      <c r="A432" s="208"/>
      <c r="B432" s="208"/>
      <c r="C432" s="219"/>
      <c r="D432" s="215"/>
      <c r="E432" s="216"/>
      <c r="F432" s="205"/>
    </row>
    <row r="433" spans="1:6" ht="15" customHeight="1" x14ac:dyDescent="0.25">
      <c r="A433" s="208"/>
      <c r="B433" s="208"/>
      <c r="C433" s="209" t="s">
        <v>279</v>
      </c>
      <c r="D433" s="207" t="s">
        <v>280</v>
      </c>
      <c r="E433" s="213">
        <v>-250502.77</v>
      </c>
      <c r="F433" s="205" t="s">
        <v>574</v>
      </c>
    </row>
    <row r="434" spans="1:6" x14ac:dyDescent="0.25">
      <c r="A434" s="208"/>
      <c r="B434" s="208"/>
      <c r="C434" s="219"/>
      <c r="D434" s="215"/>
      <c r="E434" s="216"/>
      <c r="F434" s="205"/>
    </row>
    <row r="435" spans="1:6" x14ac:dyDescent="0.25">
      <c r="A435" s="208"/>
      <c r="B435" s="208"/>
      <c r="C435" s="209" t="s">
        <v>61</v>
      </c>
      <c r="D435" s="207" t="s">
        <v>280</v>
      </c>
      <c r="E435" s="213">
        <v>250502.77</v>
      </c>
      <c r="F435" s="205"/>
    </row>
    <row r="436" spans="1:6" x14ac:dyDescent="0.25">
      <c r="A436" s="208"/>
      <c r="B436" s="208"/>
      <c r="C436" s="219"/>
      <c r="D436" s="215"/>
      <c r="E436" s="216"/>
      <c r="F436" s="205"/>
    </row>
    <row r="437" spans="1:6" x14ac:dyDescent="0.25">
      <c r="A437" s="208"/>
      <c r="B437" s="208"/>
      <c r="C437" s="209" t="s">
        <v>279</v>
      </c>
      <c r="D437" s="207" t="s">
        <v>280</v>
      </c>
      <c r="E437" s="213">
        <v>-42686</v>
      </c>
      <c r="F437" s="205" t="s">
        <v>575</v>
      </c>
    </row>
    <row r="438" spans="1:6" x14ac:dyDescent="0.25">
      <c r="A438" s="208"/>
      <c r="B438" s="208"/>
      <c r="C438" s="219"/>
      <c r="D438" s="215"/>
      <c r="E438" s="216"/>
      <c r="F438" s="205"/>
    </row>
    <row r="439" spans="1:6" x14ac:dyDescent="0.25">
      <c r="A439" s="208"/>
      <c r="B439" s="208"/>
      <c r="C439" s="209" t="s">
        <v>61</v>
      </c>
      <c r="D439" s="207" t="s">
        <v>280</v>
      </c>
      <c r="E439" s="213">
        <v>42686</v>
      </c>
      <c r="F439" s="205"/>
    </row>
    <row r="440" spans="1:6" x14ac:dyDescent="0.25">
      <c r="A440" s="208"/>
      <c r="B440" s="208"/>
      <c r="C440" s="219"/>
      <c r="D440" s="215"/>
      <c r="E440" s="216"/>
      <c r="F440" s="205"/>
    </row>
    <row r="441" spans="1:6" ht="15" customHeight="1" x14ac:dyDescent="0.25">
      <c r="A441" s="208"/>
      <c r="B441" s="208"/>
      <c r="C441" s="20" t="s">
        <v>279</v>
      </c>
      <c r="D441" s="187" t="s">
        <v>280</v>
      </c>
      <c r="E441" s="7">
        <v>-35680</v>
      </c>
      <c r="F441" s="205" t="s">
        <v>576</v>
      </c>
    </row>
    <row r="442" spans="1:6" x14ac:dyDescent="0.25">
      <c r="A442" s="208"/>
      <c r="B442" s="208"/>
      <c r="C442" s="209" t="s">
        <v>61</v>
      </c>
      <c r="D442" s="207" t="s">
        <v>280</v>
      </c>
      <c r="E442" s="213">
        <v>35680</v>
      </c>
      <c r="F442" s="205"/>
    </row>
    <row r="443" spans="1:6" x14ac:dyDescent="0.25">
      <c r="A443" s="208"/>
      <c r="B443" s="208"/>
      <c r="C443" s="219"/>
      <c r="D443" s="215"/>
      <c r="E443" s="216"/>
      <c r="F443" s="205"/>
    </row>
    <row r="444" spans="1:6" ht="15" customHeight="1" x14ac:dyDescent="0.25">
      <c r="A444" s="208"/>
      <c r="B444" s="208"/>
      <c r="C444" s="20" t="s">
        <v>279</v>
      </c>
      <c r="D444" s="59" t="s">
        <v>280</v>
      </c>
      <c r="E444" s="7">
        <v>-1129135.83</v>
      </c>
      <c r="F444" s="205" t="s">
        <v>577</v>
      </c>
    </row>
    <row r="445" spans="1:6" x14ac:dyDescent="0.25">
      <c r="A445" s="208"/>
      <c r="B445" s="208"/>
      <c r="C445" s="209" t="s">
        <v>48</v>
      </c>
      <c r="D445" s="217"/>
      <c r="E445" s="213">
        <v>1129135.83</v>
      </c>
      <c r="F445" s="205"/>
    </row>
    <row r="446" spans="1:6" x14ac:dyDescent="0.25">
      <c r="A446" s="215"/>
      <c r="B446" s="215"/>
      <c r="C446" s="219"/>
      <c r="D446" s="218"/>
      <c r="E446" s="216"/>
      <c r="F446" s="205"/>
    </row>
    <row r="447" spans="1:6" x14ac:dyDescent="0.25">
      <c r="A447" s="207" t="s">
        <v>578</v>
      </c>
      <c r="B447" s="207" t="s">
        <v>550</v>
      </c>
      <c r="C447" s="209" t="s">
        <v>279</v>
      </c>
      <c r="D447" s="207" t="s">
        <v>579</v>
      </c>
      <c r="E447" s="213">
        <v>-117865</v>
      </c>
      <c r="F447" s="205" t="s">
        <v>581</v>
      </c>
    </row>
    <row r="448" spans="1:6" x14ac:dyDescent="0.25">
      <c r="A448" s="208"/>
      <c r="B448" s="208"/>
      <c r="C448" s="219"/>
      <c r="D448" s="215"/>
      <c r="E448" s="216"/>
      <c r="F448" s="205"/>
    </row>
    <row r="449" spans="1:6" x14ac:dyDescent="0.25">
      <c r="A449" s="208"/>
      <c r="B449" s="208"/>
      <c r="C449" s="209" t="s">
        <v>580</v>
      </c>
      <c r="D449" s="207" t="s">
        <v>579</v>
      </c>
      <c r="E449" s="213">
        <v>117865</v>
      </c>
      <c r="F449" s="205"/>
    </row>
    <row r="450" spans="1:6" ht="21" customHeight="1" x14ac:dyDescent="0.25">
      <c r="A450" s="208"/>
      <c r="B450" s="208"/>
      <c r="C450" s="219"/>
      <c r="D450" s="215"/>
      <c r="E450" s="216"/>
      <c r="F450" s="205"/>
    </row>
    <row r="451" spans="1:6" ht="16.5" customHeight="1" x14ac:dyDescent="0.25">
      <c r="A451" s="208"/>
      <c r="B451" s="208"/>
      <c r="C451" s="20" t="s">
        <v>279</v>
      </c>
      <c r="D451" s="59" t="s">
        <v>579</v>
      </c>
      <c r="E451" s="7">
        <v>-411753.45</v>
      </c>
      <c r="F451" s="205" t="s">
        <v>582</v>
      </c>
    </row>
    <row r="452" spans="1:6" x14ac:dyDescent="0.25">
      <c r="A452" s="208"/>
      <c r="B452" s="208"/>
      <c r="C452" s="209" t="s">
        <v>48</v>
      </c>
      <c r="D452" s="217"/>
      <c r="E452" s="213">
        <v>411753.45</v>
      </c>
      <c r="F452" s="205"/>
    </row>
    <row r="453" spans="1:6" x14ac:dyDescent="0.25">
      <c r="A453" s="215"/>
      <c r="B453" s="215"/>
      <c r="C453" s="219"/>
      <c r="D453" s="218"/>
      <c r="E453" s="216"/>
      <c r="F453" s="205"/>
    </row>
    <row r="454" spans="1:6" ht="18" customHeight="1" x14ac:dyDescent="0.25">
      <c r="A454" s="207" t="s">
        <v>588</v>
      </c>
      <c r="B454" s="207" t="s">
        <v>550</v>
      </c>
      <c r="C454" s="20" t="s">
        <v>137</v>
      </c>
      <c r="D454" s="59"/>
      <c r="E454" s="7">
        <v>89896</v>
      </c>
      <c r="F454" s="227" t="s">
        <v>587</v>
      </c>
    </row>
    <row r="455" spans="1:6" ht="18" customHeight="1" x14ac:dyDescent="0.25">
      <c r="A455" s="208"/>
      <c r="B455" s="208"/>
      <c r="C455" s="209" t="s">
        <v>48</v>
      </c>
      <c r="D455" s="217"/>
      <c r="E455" s="213">
        <v>-89896</v>
      </c>
      <c r="F455" s="227"/>
    </row>
    <row r="456" spans="1:6" x14ac:dyDescent="0.25">
      <c r="A456" s="215"/>
      <c r="B456" s="215"/>
      <c r="C456" s="219"/>
      <c r="D456" s="218"/>
      <c r="E456" s="216"/>
      <c r="F456" s="227"/>
    </row>
    <row r="457" spans="1:6" ht="15.75" customHeight="1" x14ac:dyDescent="0.25">
      <c r="A457" s="207" t="s">
        <v>583</v>
      </c>
      <c r="B457" s="207" t="s">
        <v>550</v>
      </c>
      <c r="C457" s="209" t="s">
        <v>48</v>
      </c>
      <c r="D457" s="211"/>
      <c r="E457" s="213">
        <v>-15000000</v>
      </c>
      <c r="F457" s="205" t="s">
        <v>586</v>
      </c>
    </row>
    <row r="458" spans="1:6" ht="16.5" customHeight="1" x14ac:dyDescent="0.25">
      <c r="A458" s="208"/>
      <c r="B458" s="208"/>
      <c r="C458" s="210"/>
      <c r="D458" s="212"/>
      <c r="E458" s="214"/>
      <c r="F458" s="205"/>
    </row>
    <row r="459" spans="1:6" x14ac:dyDescent="0.25">
      <c r="A459" s="215"/>
      <c r="B459" s="215"/>
      <c r="C459" s="219"/>
      <c r="D459" s="236"/>
      <c r="E459" s="216"/>
      <c r="F459" s="205"/>
    </row>
    <row r="460" spans="1:6" x14ac:dyDescent="0.25">
      <c r="A460" s="207" t="s">
        <v>589</v>
      </c>
      <c r="B460" s="207" t="s">
        <v>550</v>
      </c>
      <c r="C460" s="209" t="s">
        <v>592</v>
      </c>
      <c r="D460" s="207" t="s">
        <v>368</v>
      </c>
      <c r="E460" s="213">
        <v>49991</v>
      </c>
      <c r="F460" s="205" t="s">
        <v>591</v>
      </c>
    </row>
    <row r="461" spans="1:6" x14ac:dyDescent="0.25">
      <c r="A461" s="208"/>
      <c r="B461" s="208"/>
      <c r="C461" s="210"/>
      <c r="D461" s="208"/>
      <c r="E461" s="214"/>
      <c r="F461" s="205"/>
    </row>
    <row r="462" spans="1:6" x14ac:dyDescent="0.25">
      <c r="A462" s="215"/>
      <c r="B462" s="215"/>
      <c r="C462" s="219"/>
      <c r="D462" s="215"/>
      <c r="E462" s="216"/>
      <c r="F462" s="205"/>
    </row>
    <row r="463" spans="1:6" ht="15" customHeight="1" x14ac:dyDescent="0.25">
      <c r="A463" s="207" t="s">
        <v>593</v>
      </c>
      <c r="B463" s="207" t="s">
        <v>550</v>
      </c>
      <c r="C463" s="209" t="s">
        <v>594</v>
      </c>
      <c r="D463" s="207" t="s">
        <v>288</v>
      </c>
      <c r="E463" s="213">
        <v>-1600000</v>
      </c>
      <c r="F463" s="205" t="s">
        <v>597</v>
      </c>
    </row>
    <row r="464" spans="1:6" x14ac:dyDescent="0.25">
      <c r="A464" s="208"/>
      <c r="B464" s="208"/>
      <c r="C464" s="219"/>
      <c r="D464" s="215"/>
      <c r="E464" s="216"/>
      <c r="F464" s="205"/>
    </row>
    <row r="465" spans="1:6" x14ac:dyDescent="0.25">
      <c r="A465" s="208"/>
      <c r="B465" s="208"/>
      <c r="C465" s="209" t="s">
        <v>595</v>
      </c>
      <c r="D465" s="207" t="s">
        <v>596</v>
      </c>
      <c r="E465" s="213">
        <v>1600000</v>
      </c>
      <c r="F465" s="205"/>
    </row>
    <row r="466" spans="1:6" x14ac:dyDescent="0.25">
      <c r="A466" s="215"/>
      <c r="B466" s="215"/>
      <c r="C466" s="219"/>
      <c r="D466" s="215"/>
      <c r="E466" s="216"/>
      <c r="F466" s="205"/>
    </row>
    <row r="467" spans="1:6" x14ac:dyDescent="0.25">
      <c r="A467" s="207" t="s">
        <v>598</v>
      </c>
      <c r="B467" s="207" t="s">
        <v>550</v>
      </c>
      <c r="C467" s="209" t="s">
        <v>600</v>
      </c>
      <c r="D467" s="207" t="s">
        <v>82</v>
      </c>
      <c r="E467" s="213">
        <v>140000</v>
      </c>
      <c r="F467" s="205" t="s">
        <v>601</v>
      </c>
    </row>
    <row r="468" spans="1:6" x14ac:dyDescent="0.25">
      <c r="A468" s="208"/>
      <c r="B468" s="208"/>
      <c r="C468" s="210"/>
      <c r="D468" s="208"/>
      <c r="E468" s="214"/>
      <c r="F468" s="205"/>
    </row>
    <row r="469" spans="1:6" x14ac:dyDescent="0.25">
      <c r="A469" s="208"/>
      <c r="B469" s="208"/>
      <c r="C469" s="210"/>
      <c r="D469" s="208"/>
      <c r="E469" s="214"/>
      <c r="F469" s="205"/>
    </row>
    <row r="470" spans="1:6" x14ac:dyDescent="0.25">
      <c r="A470" s="215"/>
      <c r="B470" s="215"/>
      <c r="C470" s="219"/>
      <c r="D470" s="215"/>
      <c r="E470" s="216"/>
      <c r="F470" s="205"/>
    </row>
    <row r="471" spans="1:6" ht="15" customHeight="1" x14ac:dyDescent="0.25">
      <c r="A471" s="207" t="s">
        <v>602</v>
      </c>
      <c r="B471" s="207" t="s">
        <v>550</v>
      </c>
      <c r="C471" s="20" t="s">
        <v>500</v>
      </c>
      <c r="D471" s="187" t="s">
        <v>286</v>
      </c>
      <c r="E471" s="7">
        <v>-1029607.24</v>
      </c>
      <c r="F471" s="205" t="s">
        <v>603</v>
      </c>
    </row>
    <row r="472" spans="1:6" x14ac:dyDescent="0.25">
      <c r="A472" s="208"/>
      <c r="B472" s="208"/>
      <c r="C472" s="209" t="s">
        <v>52</v>
      </c>
      <c r="D472" s="207" t="s">
        <v>286</v>
      </c>
      <c r="E472" s="213">
        <v>1029607.24</v>
      </c>
      <c r="F472" s="205"/>
    </row>
    <row r="473" spans="1:6" x14ac:dyDescent="0.25">
      <c r="A473" s="215"/>
      <c r="B473" s="215"/>
      <c r="C473" s="219"/>
      <c r="D473" s="215"/>
      <c r="E473" s="216"/>
      <c r="F473" s="205"/>
    </row>
    <row r="474" spans="1:6" ht="15" customHeight="1" x14ac:dyDescent="0.25">
      <c r="A474" s="207" t="s">
        <v>604</v>
      </c>
      <c r="B474" s="207" t="s">
        <v>550</v>
      </c>
      <c r="C474" s="20" t="s">
        <v>458</v>
      </c>
      <c r="D474" s="59" t="s">
        <v>226</v>
      </c>
      <c r="E474" s="7">
        <v>-766001.8</v>
      </c>
      <c r="F474" s="205" t="s">
        <v>605</v>
      </c>
    </row>
    <row r="475" spans="1:6" x14ac:dyDescent="0.25">
      <c r="A475" s="208"/>
      <c r="B475" s="208"/>
      <c r="C475" s="209" t="s">
        <v>48</v>
      </c>
      <c r="D475" s="217"/>
      <c r="E475" s="213">
        <v>766001.8</v>
      </c>
      <c r="F475" s="205"/>
    </row>
    <row r="476" spans="1:6" x14ac:dyDescent="0.25">
      <c r="A476" s="215"/>
      <c r="B476" s="215"/>
      <c r="C476" s="219"/>
      <c r="D476" s="218"/>
      <c r="E476" s="216"/>
      <c r="F476" s="205"/>
    </row>
    <row r="477" spans="1:6" x14ac:dyDescent="0.25">
      <c r="A477" s="207" t="s">
        <v>606</v>
      </c>
      <c r="B477" s="207" t="s">
        <v>550</v>
      </c>
      <c r="C477" s="209" t="s">
        <v>48</v>
      </c>
      <c r="D477" s="217"/>
      <c r="E477" s="213">
        <v>219366.52</v>
      </c>
      <c r="F477" s="205" t="s">
        <v>400</v>
      </c>
    </row>
    <row r="478" spans="1:6" x14ac:dyDescent="0.25">
      <c r="A478" s="208"/>
      <c r="B478" s="208"/>
      <c r="C478" s="210"/>
      <c r="D478" s="220"/>
      <c r="E478" s="214"/>
      <c r="F478" s="205"/>
    </row>
    <row r="479" spans="1:6" x14ac:dyDescent="0.25">
      <c r="A479" s="208"/>
      <c r="B479" s="208"/>
      <c r="C479" s="210"/>
      <c r="D479" s="220"/>
      <c r="E479" s="214"/>
      <c r="F479" s="205"/>
    </row>
    <row r="480" spans="1:6" ht="15.75" thickBot="1" x14ac:dyDescent="0.3">
      <c r="A480" s="208"/>
      <c r="B480" s="208"/>
      <c r="C480" s="210"/>
      <c r="D480" s="220"/>
      <c r="E480" s="214"/>
      <c r="F480" s="206"/>
    </row>
    <row r="481" spans="1:6" x14ac:dyDescent="0.25">
      <c r="A481" s="60"/>
      <c r="B481" s="61"/>
      <c r="C481" s="62"/>
      <c r="D481" s="61"/>
      <c r="E481" s="57">
        <f>SUM(E406:E480)</f>
        <v>-5072652.2799999993</v>
      </c>
      <c r="F481" s="58" t="s">
        <v>27</v>
      </c>
    </row>
    <row r="482" spans="1:6" ht="15" customHeight="1" x14ac:dyDescent="0.25">
      <c r="A482" s="207" t="s">
        <v>607</v>
      </c>
      <c r="B482" s="207" t="s">
        <v>608</v>
      </c>
      <c r="C482" s="209" t="s">
        <v>609</v>
      </c>
      <c r="D482" s="207" t="s">
        <v>610</v>
      </c>
      <c r="E482" s="213">
        <v>3905942.92</v>
      </c>
      <c r="F482" s="205" t="s">
        <v>611</v>
      </c>
    </row>
    <row r="483" spans="1:6" x14ac:dyDescent="0.25">
      <c r="A483" s="208"/>
      <c r="B483" s="208"/>
      <c r="C483" s="210"/>
      <c r="D483" s="208"/>
      <c r="E483" s="214"/>
      <c r="F483" s="205"/>
    </row>
    <row r="484" spans="1:6" x14ac:dyDescent="0.25">
      <c r="A484" s="208"/>
      <c r="B484" s="208"/>
      <c r="C484" s="219"/>
      <c r="D484" s="208"/>
      <c r="E484" s="216"/>
      <c r="F484" s="205"/>
    </row>
    <row r="485" spans="1:6" x14ac:dyDescent="0.25">
      <c r="A485" s="208"/>
      <c r="B485" s="208"/>
      <c r="C485" s="209" t="s">
        <v>48</v>
      </c>
      <c r="D485" s="208"/>
      <c r="E485" s="213">
        <v>-3905942.92</v>
      </c>
      <c r="F485" s="205"/>
    </row>
    <row r="486" spans="1:6" x14ac:dyDescent="0.25">
      <c r="A486" s="208"/>
      <c r="B486" s="208"/>
      <c r="C486" s="210"/>
      <c r="D486" s="208"/>
      <c r="E486" s="214"/>
      <c r="F486" s="205"/>
    </row>
    <row r="487" spans="1:6" x14ac:dyDescent="0.25">
      <c r="A487" s="215"/>
      <c r="B487" s="215"/>
      <c r="C487" s="219"/>
      <c r="D487" s="215"/>
      <c r="E487" s="216"/>
      <c r="F487" s="205"/>
    </row>
    <row r="488" spans="1:6" ht="15" customHeight="1" x14ac:dyDescent="0.25">
      <c r="A488" s="207" t="s">
        <v>612</v>
      </c>
      <c r="B488" s="207" t="s">
        <v>613</v>
      </c>
      <c r="C488" s="209" t="s">
        <v>614</v>
      </c>
      <c r="D488" s="207" t="s">
        <v>183</v>
      </c>
      <c r="E488" s="213">
        <v>47000</v>
      </c>
      <c r="F488" s="205" t="s">
        <v>616</v>
      </c>
    </row>
    <row r="489" spans="1:6" x14ac:dyDescent="0.25">
      <c r="A489" s="208"/>
      <c r="B489" s="208"/>
      <c r="C489" s="210"/>
      <c r="D489" s="208"/>
      <c r="E489" s="214"/>
      <c r="F489" s="205"/>
    </row>
    <row r="490" spans="1:6" x14ac:dyDescent="0.25">
      <c r="A490" s="208"/>
      <c r="B490" s="208"/>
      <c r="C490" s="219"/>
      <c r="D490" s="215"/>
      <c r="E490" s="216"/>
      <c r="F490" s="205"/>
    </row>
    <row r="491" spans="1:6" x14ac:dyDescent="0.25">
      <c r="A491" s="208"/>
      <c r="B491" s="208"/>
      <c r="C491" s="209" t="s">
        <v>243</v>
      </c>
      <c r="D491" s="207" t="s">
        <v>615</v>
      </c>
      <c r="E491" s="213">
        <v>-47000</v>
      </c>
      <c r="F491" s="205"/>
    </row>
    <row r="492" spans="1:6" x14ac:dyDescent="0.25">
      <c r="A492" s="208"/>
      <c r="B492" s="208"/>
      <c r="C492" s="210"/>
      <c r="D492" s="208"/>
      <c r="E492" s="214"/>
      <c r="F492" s="205"/>
    </row>
    <row r="493" spans="1:6" x14ac:dyDescent="0.25">
      <c r="A493" s="215"/>
      <c r="B493" s="215"/>
      <c r="C493" s="219"/>
      <c r="D493" s="215"/>
      <c r="E493" s="216"/>
      <c r="F493" s="205"/>
    </row>
    <row r="494" spans="1:6" x14ac:dyDescent="0.25">
      <c r="A494" s="207" t="s">
        <v>617</v>
      </c>
      <c r="B494" s="207" t="s">
        <v>608</v>
      </c>
      <c r="C494" s="21" t="s">
        <v>108</v>
      </c>
      <c r="D494" s="157" t="s">
        <v>306</v>
      </c>
      <c r="E494" s="22">
        <v>76838</v>
      </c>
      <c r="F494" s="205" t="s">
        <v>618</v>
      </c>
    </row>
    <row r="495" spans="1:6" x14ac:dyDescent="0.25">
      <c r="A495" s="208"/>
      <c r="B495" s="208"/>
      <c r="C495" s="21" t="s">
        <v>160</v>
      </c>
      <c r="D495" s="157" t="s">
        <v>161</v>
      </c>
      <c r="E495" s="22">
        <v>10495</v>
      </c>
      <c r="F495" s="205"/>
    </row>
    <row r="496" spans="1:6" x14ac:dyDescent="0.25">
      <c r="A496" s="208"/>
      <c r="B496" s="208"/>
      <c r="C496" s="209" t="s">
        <v>48</v>
      </c>
      <c r="D496" s="231"/>
      <c r="E496" s="213">
        <v>63744</v>
      </c>
      <c r="F496" s="205"/>
    </row>
    <row r="497" spans="1:6" x14ac:dyDescent="0.25">
      <c r="A497" s="215"/>
      <c r="B497" s="215"/>
      <c r="C497" s="219"/>
      <c r="D497" s="233"/>
      <c r="E497" s="216"/>
      <c r="F497" s="205"/>
    </row>
    <row r="498" spans="1:6" ht="15" customHeight="1" x14ac:dyDescent="0.25">
      <c r="A498" s="207" t="s">
        <v>619</v>
      </c>
      <c r="B498" s="207" t="s">
        <v>608</v>
      </c>
      <c r="C498" s="209" t="s">
        <v>458</v>
      </c>
      <c r="D498" s="207" t="s">
        <v>226</v>
      </c>
      <c r="E498" s="213">
        <v>-695005.27</v>
      </c>
      <c r="F498" s="205" t="s">
        <v>605</v>
      </c>
    </row>
    <row r="499" spans="1:6" x14ac:dyDescent="0.25">
      <c r="A499" s="208"/>
      <c r="B499" s="208"/>
      <c r="C499" s="219"/>
      <c r="D499" s="215"/>
      <c r="E499" s="216"/>
      <c r="F499" s="205"/>
    </row>
    <row r="500" spans="1:6" x14ac:dyDescent="0.25">
      <c r="A500" s="208"/>
      <c r="B500" s="208"/>
      <c r="C500" s="209" t="s">
        <v>48</v>
      </c>
      <c r="D500" s="217"/>
      <c r="E500" s="213">
        <v>695005.27</v>
      </c>
      <c r="F500" s="205"/>
    </row>
    <row r="501" spans="1:6" x14ac:dyDescent="0.25">
      <c r="A501" s="215"/>
      <c r="B501" s="215"/>
      <c r="C501" s="219"/>
      <c r="D501" s="218"/>
      <c r="E501" s="216"/>
      <c r="F501" s="205"/>
    </row>
    <row r="502" spans="1:6" ht="38.25" customHeight="1" x14ac:dyDescent="0.25">
      <c r="A502" s="207" t="s">
        <v>654</v>
      </c>
      <c r="B502" s="207" t="s">
        <v>613</v>
      </c>
      <c r="C502" s="21" t="s">
        <v>655</v>
      </c>
      <c r="D502" s="187" t="s">
        <v>183</v>
      </c>
      <c r="E502" s="22">
        <v>25000</v>
      </c>
      <c r="F502" s="205" t="s">
        <v>656</v>
      </c>
    </row>
    <row r="503" spans="1:6" x14ac:dyDescent="0.25">
      <c r="A503" s="215"/>
      <c r="B503" s="215"/>
      <c r="C503" s="21" t="s">
        <v>187</v>
      </c>
      <c r="D503" s="187" t="s">
        <v>183</v>
      </c>
      <c r="E503" s="22">
        <v>-25000</v>
      </c>
      <c r="F503" s="205"/>
    </row>
    <row r="504" spans="1:6" ht="63.75" x14ac:dyDescent="0.25">
      <c r="A504" s="187" t="s">
        <v>658</v>
      </c>
      <c r="B504" s="187" t="s">
        <v>608</v>
      </c>
      <c r="C504" s="43" t="s">
        <v>661</v>
      </c>
      <c r="D504" s="43" t="s">
        <v>659</v>
      </c>
      <c r="E504" s="22">
        <v>929000</v>
      </c>
      <c r="F504" s="186" t="s">
        <v>660</v>
      </c>
    </row>
    <row r="505" spans="1:6" ht="63.75" x14ac:dyDescent="0.25">
      <c r="A505" s="187" t="s">
        <v>652</v>
      </c>
      <c r="B505" s="187" t="s">
        <v>608</v>
      </c>
      <c r="C505" s="185" t="s">
        <v>46</v>
      </c>
      <c r="D505" s="43" t="s">
        <v>199</v>
      </c>
      <c r="E505" s="188">
        <v>115408</v>
      </c>
      <c r="F505" s="183" t="s">
        <v>653</v>
      </c>
    </row>
    <row r="506" spans="1:6" ht="38.25" x14ac:dyDescent="0.25">
      <c r="A506" s="187" t="s">
        <v>662</v>
      </c>
      <c r="B506" s="187" t="s">
        <v>608</v>
      </c>
      <c r="C506" s="180" t="s">
        <v>48</v>
      </c>
      <c r="D506" s="182"/>
      <c r="E506" s="179">
        <v>-272169.76</v>
      </c>
      <c r="F506" s="183" t="s">
        <v>663</v>
      </c>
    </row>
    <row r="507" spans="1:6" ht="15" customHeight="1" x14ac:dyDescent="0.25">
      <c r="A507" s="207" t="s">
        <v>620</v>
      </c>
      <c r="B507" s="207" t="s">
        <v>608</v>
      </c>
      <c r="C507" s="20" t="s">
        <v>622</v>
      </c>
      <c r="D507" s="59"/>
      <c r="E507" s="7">
        <v>208529</v>
      </c>
      <c r="F507" s="205" t="s">
        <v>624</v>
      </c>
    </row>
    <row r="508" spans="1:6" x14ac:dyDescent="0.25">
      <c r="A508" s="208"/>
      <c r="B508" s="208"/>
      <c r="C508" s="59" t="s">
        <v>623</v>
      </c>
      <c r="D508" s="59"/>
      <c r="E508" s="7">
        <v>-208529</v>
      </c>
      <c r="F508" s="205"/>
    </row>
    <row r="509" spans="1:6" x14ac:dyDescent="0.25">
      <c r="A509" s="208"/>
      <c r="B509" s="208"/>
      <c r="C509" s="209" t="s">
        <v>48</v>
      </c>
      <c r="D509" s="217"/>
      <c r="E509" s="213">
        <v>208529</v>
      </c>
      <c r="F509" s="205"/>
    </row>
    <row r="510" spans="1:6" x14ac:dyDescent="0.25">
      <c r="A510" s="215"/>
      <c r="B510" s="215"/>
      <c r="C510" s="219"/>
      <c r="D510" s="218"/>
      <c r="E510" s="216"/>
      <c r="F510" s="205"/>
    </row>
    <row r="511" spans="1:6" x14ac:dyDescent="0.25">
      <c r="A511" s="207" t="s">
        <v>625</v>
      </c>
      <c r="B511" s="207" t="s">
        <v>608</v>
      </c>
      <c r="C511" s="20" t="s">
        <v>52</v>
      </c>
      <c r="D511" s="59" t="s">
        <v>431</v>
      </c>
      <c r="E511" s="7">
        <v>-24020</v>
      </c>
      <c r="F511" s="205" t="s">
        <v>628</v>
      </c>
    </row>
    <row r="512" spans="1:6" x14ac:dyDescent="0.25">
      <c r="A512" s="208"/>
      <c r="B512" s="208"/>
      <c r="C512" s="20" t="s">
        <v>500</v>
      </c>
      <c r="D512" s="59" t="s">
        <v>431</v>
      </c>
      <c r="E512" s="7">
        <v>-2112330.91</v>
      </c>
      <c r="F512" s="205"/>
    </row>
    <row r="513" spans="1:6" x14ac:dyDescent="0.25">
      <c r="A513" s="208"/>
      <c r="B513" s="208"/>
      <c r="C513" s="20" t="s">
        <v>48</v>
      </c>
      <c r="D513" s="59"/>
      <c r="E513" s="7">
        <v>2136350.91</v>
      </c>
      <c r="F513" s="205"/>
    </row>
    <row r="514" spans="1:6" x14ac:dyDescent="0.25">
      <c r="A514" s="208"/>
      <c r="B514" s="208"/>
      <c r="C514" s="20" t="s">
        <v>500</v>
      </c>
      <c r="D514" s="59" t="s">
        <v>431</v>
      </c>
      <c r="E514" s="7">
        <v>-1094770.73</v>
      </c>
      <c r="F514" s="205"/>
    </row>
    <row r="515" spans="1:6" x14ac:dyDescent="0.25">
      <c r="A515" s="208"/>
      <c r="B515" s="208"/>
      <c r="C515" s="20" t="s">
        <v>52</v>
      </c>
      <c r="D515" s="59" t="s">
        <v>431</v>
      </c>
      <c r="E515" s="7">
        <v>1094770.73</v>
      </c>
      <c r="F515" s="205"/>
    </row>
    <row r="516" spans="1:6" x14ac:dyDescent="0.25">
      <c r="A516" s="208"/>
      <c r="B516" s="208"/>
      <c r="C516" s="20" t="s">
        <v>500</v>
      </c>
      <c r="D516" s="59" t="s">
        <v>431</v>
      </c>
      <c r="E516" s="7">
        <v>-126901.23</v>
      </c>
      <c r="F516" s="205"/>
    </row>
    <row r="517" spans="1:6" x14ac:dyDescent="0.25">
      <c r="A517" s="208"/>
      <c r="B517" s="208"/>
      <c r="C517" s="20" t="s">
        <v>52</v>
      </c>
      <c r="D517" s="59" t="s">
        <v>431</v>
      </c>
      <c r="E517" s="7">
        <v>126901.23</v>
      </c>
      <c r="F517" s="205"/>
    </row>
    <row r="518" spans="1:6" x14ac:dyDescent="0.25">
      <c r="A518" s="208"/>
      <c r="B518" s="208"/>
      <c r="C518" s="20" t="s">
        <v>626</v>
      </c>
      <c r="D518" s="59" t="s">
        <v>627</v>
      </c>
      <c r="E518" s="7">
        <v>-39930</v>
      </c>
      <c r="F518" s="205"/>
    </row>
    <row r="519" spans="1:6" ht="35.25" customHeight="1" x14ac:dyDescent="0.25">
      <c r="A519" s="215"/>
      <c r="B519" s="215"/>
      <c r="C519" s="20" t="s">
        <v>52</v>
      </c>
      <c r="D519" s="59" t="s">
        <v>431</v>
      </c>
      <c r="E519" s="7">
        <v>39930</v>
      </c>
      <c r="F519" s="205"/>
    </row>
    <row r="520" spans="1:6" ht="15.75" customHeight="1" x14ac:dyDescent="0.25">
      <c r="A520" s="207" t="s">
        <v>629</v>
      </c>
      <c r="B520" s="207" t="s">
        <v>608</v>
      </c>
      <c r="C520" s="20" t="s">
        <v>500</v>
      </c>
      <c r="D520" s="59" t="s">
        <v>277</v>
      </c>
      <c r="E520" s="7">
        <v>-65336.86</v>
      </c>
      <c r="F520" s="205" t="s">
        <v>631</v>
      </c>
    </row>
    <row r="521" spans="1:6" ht="20.25" customHeight="1" x14ac:dyDescent="0.25">
      <c r="A521" s="208"/>
      <c r="B521" s="208"/>
      <c r="C521" s="20" t="s">
        <v>52</v>
      </c>
      <c r="D521" s="59" t="s">
        <v>277</v>
      </c>
      <c r="E521" s="7">
        <v>-395556.08</v>
      </c>
      <c r="F521" s="205"/>
    </row>
    <row r="522" spans="1:6" ht="21.75" customHeight="1" x14ac:dyDescent="0.25">
      <c r="A522" s="208"/>
      <c r="B522" s="208"/>
      <c r="C522" s="20" t="s">
        <v>52</v>
      </c>
      <c r="D522" s="59" t="s">
        <v>277</v>
      </c>
      <c r="E522" s="7">
        <v>-88468.35</v>
      </c>
      <c r="F522" s="205"/>
    </row>
    <row r="523" spans="1:6" x14ac:dyDescent="0.25">
      <c r="A523" s="215"/>
      <c r="B523" s="215"/>
      <c r="C523" s="20" t="s">
        <v>48</v>
      </c>
      <c r="D523" s="59"/>
      <c r="E523" s="7">
        <v>644666.09</v>
      </c>
      <c r="F523" s="205"/>
    </row>
    <row r="524" spans="1:6" x14ac:dyDescent="0.25">
      <c r="A524" s="207" t="s">
        <v>632</v>
      </c>
      <c r="B524" s="207" t="s">
        <v>608</v>
      </c>
      <c r="C524" s="20" t="s">
        <v>450</v>
      </c>
      <c r="D524" s="59"/>
      <c r="E524" s="7">
        <v>-4572567.33</v>
      </c>
      <c r="F524" s="205" t="s">
        <v>633</v>
      </c>
    </row>
    <row r="525" spans="1:6" x14ac:dyDescent="0.25">
      <c r="A525" s="208"/>
      <c r="B525" s="208"/>
      <c r="C525" s="20" t="s">
        <v>100</v>
      </c>
      <c r="D525" s="59" t="s">
        <v>362</v>
      </c>
      <c r="E525" s="7">
        <v>-100000</v>
      </c>
      <c r="F525" s="205"/>
    </row>
    <row r="526" spans="1:6" x14ac:dyDescent="0.25">
      <c r="A526" s="208"/>
      <c r="B526" s="208"/>
      <c r="C526" s="20" t="s">
        <v>48</v>
      </c>
      <c r="D526" s="59"/>
      <c r="E526" s="7">
        <v>4672567.33</v>
      </c>
      <c r="F526" s="205"/>
    </row>
    <row r="527" spans="1:6" x14ac:dyDescent="0.25">
      <c r="A527" s="208"/>
      <c r="B527" s="208"/>
      <c r="C527" s="20" t="s">
        <v>626</v>
      </c>
      <c r="D527" s="59" t="s">
        <v>627</v>
      </c>
      <c r="E527" s="7">
        <v>-174549.84</v>
      </c>
      <c r="F527" s="205"/>
    </row>
    <row r="528" spans="1:6" x14ac:dyDescent="0.25">
      <c r="A528" s="215"/>
      <c r="B528" s="215"/>
      <c r="C528" s="20" t="s">
        <v>100</v>
      </c>
      <c r="D528" s="59" t="s">
        <v>362</v>
      </c>
      <c r="E528" s="7">
        <v>174549.84</v>
      </c>
      <c r="F528" s="205"/>
    </row>
    <row r="529" spans="1:6" x14ac:dyDescent="0.25">
      <c r="A529" s="207" t="s">
        <v>634</v>
      </c>
      <c r="B529" s="207" t="s">
        <v>608</v>
      </c>
      <c r="C529" s="20" t="s">
        <v>626</v>
      </c>
      <c r="D529" s="59" t="s">
        <v>627</v>
      </c>
      <c r="E529" s="7">
        <v>-18509.29</v>
      </c>
      <c r="F529" s="205" t="s">
        <v>635</v>
      </c>
    </row>
    <row r="530" spans="1:6" x14ac:dyDescent="0.25">
      <c r="A530" s="208"/>
      <c r="B530" s="208"/>
      <c r="C530" s="20" t="s">
        <v>61</v>
      </c>
      <c r="D530" s="59" t="s">
        <v>579</v>
      </c>
      <c r="E530" s="7">
        <v>18509.29</v>
      </c>
      <c r="F530" s="205"/>
    </row>
    <row r="531" spans="1:6" ht="15" customHeight="1" x14ac:dyDescent="0.25">
      <c r="A531" s="208"/>
      <c r="B531" s="208"/>
      <c r="C531" s="20" t="s">
        <v>61</v>
      </c>
      <c r="D531" s="59" t="s">
        <v>280</v>
      </c>
      <c r="E531" s="7">
        <v>-50959.71</v>
      </c>
      <c r="F531" s="205" t="s">
        <v>636</v>
      </c>
    </row>
    <row r="532" spans="1:6" x14ac:dyDescent="0.25">
      <c r="A532" s="208"/>
      <c r="B532" s="208"/>
      <c r="C532" s="209" t="s">
        <v>48</v>
      </c>
      <c r="D532" s="217"/>
      <c r="E532" s="213">
        <v>50959.71</v>
      </c>
      <c r="F532" s="205"/>
    </row>
    <row r="533" spans="1:6" x14ac:dyDescent="0.25">
      <c r="A533" s="215"/>
      <c r="B533" s="215"/>
      <c r="C533" s="219"/>
      <c r="D533" s="218"/>
      <c r="E533" s="216"/>
      <c r="F533" s="205"/>
    </row>
    <row r="534" spans="1:6" x14ac:dyDescent="0.25">
      <c r="A534" s="207" t="s">
        <v>637</v>
      </c>
      <c r="B534" s="207" t="s">
        <v>608</v>
      </c>
      <c r="C534" s="20" t="s">
        <v>59</v>
      </c>
      <c r="D534" s="59" t="s">
        <v>638</v>
      </c>
      <c r="E534" s="7">
        <v>-9406511.2799999993</v>
      </c>
      <c r="F534" s="205" t="s">
        <v>639</v>
      </c>
    </row>
    <row r="535" spans="1:6" ht="18.75" customHeight="1" x14ac:dyDescent="0.25">
      <c r="A535" s="208"/>
      <c r="B535" s="208"/>
      <c r="C535" s="209" t="s">
        <v>48</v>
      </c>
      <c r="D535" s="217"/>
      <c r="E535" s="213">
        <v>9406511.2799999993</v>
      </c>
      <c r="F535" s="205"/>
    </row>
    <row r="536" spans="1:6" x14ac:dyDescent="0.25">
      <c r="A536" s="215"/>
      <c r="B536" s="215"/>
      <c r="C536" s="219"/>
      <c r="D536" s="218"/>
      <c r="E536" s="216"/>
      <c r="F536" s="205"/>
    </row>
    <row r="537" spans="1:6" x14ac:dyDescent="0.25">
      <c r="A537" s="207" t="s">
        <v>640</v>
      </c>
      <c r="B537" s="207" t="s">
        <v>608</v>
      </c>
      <c r="C537" s="20" t="s">
        <v>273</v>
      </c>
      <c r="D537" s="59" t="s">
        <v>226</v>
      </c>
      <c r="E537" s="7">
        <v>-150000</v>
      </c>
      <c r="F537" s="205" t="s">
        <v>641</v>
      </c>
    </row>
    <row r="538" spans="1:6" x14ac:dyDescent="0.25">
      <c r="A538" s="208"/>
      <c r="B538" s="208"/>
      <c r="C538" s="20" t="s">
        <v>48</v>
      </c>
      <c r="D538" s="59"/>
      <c r="E538" s="7">
        <v>150000</v>
      </c>
      <c r="F538" s="205"/>
    </row>
    <row r="539" spans="1:6" x14ac:dyDescent="0.25">
      <c r="A539" s="208"/>
      <c r="B539" s="208"/>
      <c r="C539" s="20" t="s">
        <v>134</v>
      </c>
      <c r="D539" s="59" t="s">
        <v>226</v>
      </c>
      <c r="E539" s="7">
        <v>-70000</v>
      </c>
      <c r="F539" s="205" t="s">
        <v>642</v>
      </c>
    </row>
    <row r="540" spans="1:6" x14ac:dyDescent="0.25">
      <c r="A540" s="208"/>
      <c r="B540" s="208"/>
      <c r="C540" s="20" t="s">
        <v>48</v>
      </c>
      <c r="D540" s="59"/>
      <c r="E540" s="7">
        <v>70000</v>
      </c>
      <c r="F540" s="205"/>
    </row>
    <row r="541" spans="1:6" x14ac:dyDescent="0.25">
      <c r="A541" s="208"/>
      <c r="B541" s="208"/>
      <c r="C541" s="20" t="s">
        <v>274</v>
      </c>
      <c r="D541" s="59" t="s">
        <v>226</v>
      </c>
      <c r="E541" s="7">
        <v>-100000</v>
      </c>
      <c r="F541" s="205" t="s">
        <v>643</v>
      </c>
    </row>
    <row r="542" spans="1:6" x14ac:dyDescent="0.25">
      <c r="A542" s="208"/>
      <c r="B542" s="208"/>
      <c r="C542" s="20" t="s">
        <v>48</v>
      </c>
      <c r="D542" s="59"/>
      <c r="E542" s="7">
        <v>100000</v>
      </c>
      <c r="F542" s="205"/>
    </row>
    <row r="543" spans="1:6" x14ac:dyDescent="0.25">
      <c r="A543" s="208"/>
      <c r="B543" s="208"/>
      <c r="C543" s="20" t="s">
        <v>644</v>
      </c>
      <c r="D543" s="59" t="s">
        <v>161</v>
      </c>
      <c r="E543" s="7">
        <v>-50000</v>
      </c>
      <c r="F543" s="205" t="s">
        <v>646</v>
      </c>
    </row>
    <row r="544" spans="1:6" x14ac:dyDescent="0.25">
      <c r="A544" s="208"/>
      <c r="B544" s="208"/>
      <c r="C544" s="20" t="s">
        <v>645</v>
      </c>
      <c r="D544" s="59" t="s">
        <v>161</v>
      </c>
      <c r="E544" s="7">
        <v>-50000</v>
      </c>
      <c r="F544" s="205"/>
    </row>
    <row r="545" spans="1:9" x14ac:dyDescent="0.25">
      <c r="A545" s="208"/>
      <c r="B545" s="208"/>
      <c r="C545" s="20" t="s">
        <v>48</v>
      </c>
      <c r="D545" s="59"/>
      <c r="E545" s="7">
        <v>100000</v>
      </c>
      <c r="F545" s="205"/>
    </row>
    <row r="546" spans="1:9" x14ac:dyDescent="0.25">
      <c r="A546" s="208"/>
      <c r="B546" s="208"/>
      <c r="C546" s="20" t="s">
        <v>414</v>
      </c>
      <c r="D546" s="59" t="s">
        <v>226</v>
      </c>
      <c r="E546" s="7">
        <v>-11240</v>
      </c>
      <c r="F546" s="205" t="s">
        <v>647</v>
      </c>
    </row>
    <row r="547" spans="1:9" x14ac:dyDescent="0.25">
      <c r="A547" s="208"/>
      <c r="B547" s="208"/>
      <c r="C547" s="20" t="s">
        <v>48</v>
      </c>
      <c r="D547" s="59"/>
      <c r="E547" s="7">
        <v>11240</v>
      </c>
      <c r="F547" s="205"/>
    </row>
    <row r="548" spans="1:9" x14ac:dyDescent="0.25">
      <c r="A548" s="208"/>
      <c r="B548" s="208"/>
      <c r="C548" s="20" t="s">
        <v>648</v>
      </c>
      <c r="D548" s="59" t="s">
        <v>226</v>
      </c>
      <c r="E548" s="7">
        <v>-360000</v>
      </c>
      <c r="F548" s="205" t="s">
        <v>649</v>
      </c>
    </row>
    <row r="549" spans="1:9" x14ac:dyDescent="0.25">
      <c r="A549" s="208"/>
      <c r="B549" s="208"/>
      <c r="C549" s="20" t="s">
        <v>48</v>
      </c>
      <c r="D549" s="43"/>
      <c r="E549" s="7">
        <v>360000</v>
      </c>
      <c r="F549" s="205"/>
    </row>
    <row r="550" spans="1:9" ht="15" customHeight="1" x14ac:dyDescent="0.25">
      <c r="A550" s="208"/>
      <c r="B550" s="208"/>
      <c r="C550" s="20" t="s">
        <v>225</v>
      </c>
      <c r="D550" s="43" t="s">
        <v>226</v>
      </c>
      <c r="E550" s="7">
        <v>-8530260</v>
      </c>
      <c r="F550" s="205" t="s">
        <v>650</v>
      </c>
    </row>
    <row r="551" spans="1:9" x14ac:dyDescent="0.25">
      <c r="A551" s="208"/>
      <c r="B551" s="208"/>
      <c r="C551" s="209" t="s">
        <v>48</v>
      </c>
      <c r="D551" s="231"/>
      <c r="E551" s="213">
        <v>8530260</v>
      </c>
      <c r="F551" s="205"/>
    </row>
    <row r="552" spans="1:9" x14ac:dyDescent="0.25">
      <c r="A552" s="208"/>
      <c r="B552" s="208"/>
      <c r="C552" s="219"/>
      <c r="D552" s="233"/>
      <c r="E552" s="216"/>
      <c r="F552" s="205"/>
    </row>
    <row r="553" spans="1:9" x14ac:dyDescent="0.25">
      <c r="A553" s="208"/>
      <c r="B553" s="208"/>
      <c r="C553" s="20" t="s">
        <v>132</v>
      </c>
      <c r="D553" s="43" t="s">
        <v>226</v>
      </c>
      <c r="E553" s="166">
        <v>-393000</v>
      </c>
      <c r="F553" s="205" t="s">
        <v>651</v>
      </c>
      <c r="G553" s="8"/>
      <c r="H553" s="8"/>
      <c r="I553" s="8"/>
    </row>
    <row r="554" spans="1:9" x14ac:dyDescent="0.25">
      <c r="A554" s="215"/>
      <c r="B554" s="215"/>
      <c r="C554" s="20" t="s">
        <v>48</v>
      </c>
      <c r="D554" s="43"/>
      <c r="E554" s="166">
        <v>393000</v>
      </c>
      <c r="F554" s="205"/>
      <c r="G554" s="8"/>
      <c r="H554" s="8"/>
      <c r="I554" s="8"/>
    </row>
    <row r="555" spans="1:9" ht="38.25" x14ac:dyDescent="0.25">
      <c r="A555" s="200" t="s">
        <v>757</v>
      </c>
      <c r="B555" s="200" t="s">
        <v>608</v>
      </c>
      <c r="C555" s="108" t="s">
        <v>518</v>
      </c>
      <c r="D555" s="203" t="s">
        <v>519</v>
      </c>
      <c r="E555" s="204">
        <v>-2000000</v>
      </c>
      <c r="F555" s="199" t="s">
        <v>758</v>
      </c>
      <c r="G555" s="8"/>
      <c r="H555" s="8"/>
      <c r="I555" s="8"/>
    </row>
    <row r="556" spans="1:9" x14ac:dyDescent="0.25">
      <c r="A556" s="207" t="s">
        <v>664</v>
      </c>
      <c r="B556" s="207" t="s">
        <v>665</v>
      </c>
      <c r="C556" s="209" t="s">
        <v>666</v>
      </c>
      <c r="D556" s="231" t="s">
        <v>183</v>
      </c>
      <c r="E556" s="261">
        <v>80000</v>
      </c>
      <c r="F556" s="205" t="s">
        <v>667</v>
      </c>
      <c r="G556" s="8"/>
      <c r="H556" s="8"/>
      <c r="I556" s="8"/>
    </row>
    <row r="557" spans="1:9" x14ac:dyDescent="0.25">
      <c r="A557" s="208"/>
      <c r="B557" s="208"/>
      <c r="C557" s="219"/>
      <c r="D557" s="233"/>
      <c r="E557" s="262"/>
      <c r="F557" s="205"/>
      <c r="G557" s="8"/>
      <c r="H557" s="8"/>
      <c r="I557" s="8"/>
    </row>
    <row r="558" spans="1:9" x14ac:dyDescent="0.25">
      <c r="A558" s="208"/>
      <c r="B558" s="208"/>
      <c r="C558" s="209" t="s">
        <v>48</v>
      </c>
      <c r="D558" s="231"/>
      <c r="E558" s="261">
        <v>-80000</v>
      </c>
      <c r="F558" s="205"/>
      <c r="G558" s="8"/>
      <c r="H558" s="8"/>
      <c r="I558" s="8"/>
    </row>
    <row r="559" spans="1:9" x14ac:dyDescent="0.25">
      <c r="A559" s="215"/>
      <c r="B559" s="215"/>
      <c r="C559" s="219"/>
      <c r="D559" s="233"/>
      <c r="E559" s="262"/>
      <c r="F559" s="205"/>
      <c r="G559" s="8"/>
      <c r="H559" s="8"/>
      <c r="I559" s="8"/>
    </row>
    <row r="560" spans="1:9" x14ac:dyDescent="0.25">
      <c r="A560" s="207" t="s">
        <v>668</v>
      </c>
      <c r="B560" s="207" t="s">
        <v>608</v>
      </c>
      <c r="C560" s="209" t="s">
        <v>361</v>
      </c>
      <c r="D560" s="231" t="s">
        <v>362</v>
      </c>
      <c r="E560" s="213">
        <v>-7892.36</v>
      </c>
      <c r="F560" s="205" t="s">
        <v>669</v>
      </c>
      <c r="G560" s="8"/>
      <c r="H560" s="8"/>
      <c r="I560" s="8"/>
    </row>
    <row r="561" spans="1:9" x14ac:dyDescent="0.25">
      <c r="A561" s="208"/>
      <c r="B561" s="208"/>
      <c r="C561" s="210"/>
      <c r="D561" s="232"/>
      <c r="E561" s="214"/>
      <c r="F561" s="205"/>
      <c r="G561" s="8"/>
      <c r="H561" s="8"/>
      <c r="I561" s="8"/>
    </row>
    <row r="562" spans="1:9" x14ac:dyDescent="0.25">
      <c r="A562" s="208"/>
      <c r="B562" s="208"/>
      <c r="C562" s="210"/>
      <c r="D562" s="232"/>
      <c r="E562" s="214"/>
      <c r="F562" s="205"/>
      <c r="G562" s="8"/>
      <c r="H562" s="8"/>
      <c r="I562" s="8"/>
    </row>
    <row r="563" spans="1:9" x14ac:dyDescent="0.25">
      <c r="A563" s="208"/>
      <c r="B563" s="208"/>
      <c r="C563" s="210"/>
      <c r="D563" s="232"/>
      <c r="E563" s="214"/>
      <c r="F563" s="205"/>
      <c r="G563" s="8"/>
      <c r="H563" s="8"/>
      <c r="I563" s="8"/>
    </row>
    <row r="564" spans="1:9" x14ac:dyDescent="0.25">
      <c r="A564" s="215"/>
      <c r="B564" s="215"/>
      <c r="C564" s="219"/>
      <c r="D564" s="233"/>
      <c r="E564" s="216"/>
      <c r="F564" s="205"/>
      <c r="G564" s="8"/>
      <c r="H564" s="8"/>
      <c r="I564" s="8"/>
    </row>
    <row r="565" spans="1:9" ht="15" customHeight="1" x14ac:dyDescent="0.25">
      <c r="A565" s="207" t="s">
        <v>670</v>
      </c>
      <c r="B565" s="207" t="s">
        <v>671</v>
      </c>
      <c r="C565" s="20" t="s">
        <v>158</v>
      </c>
      <c r="D565" s="43" t="s">
        <v>159</v>
      </c>
      <c r="E565" s="7">
        <v>-1000000</v>
      </c>
      <c r="F565" s="205" t="s">
        <v>673</v>
      </c>
      <c r="G565" s="8"/>
      <c r="H565" s="8"/>
      <c r="I565" s="8"/>
    </row>
    <row r="566" spans="1:9" x14ac:dyDescent="0.25">
      <c r="A566" s="208"/>
      <c r="B566" s="208"/>
      <c r="C566" s="209" t="s">
        <v>672</v>
      </c>
      <c r="D566" s="231" t="s">
        <v>161</v>
      </c>
      <c r="E566" s="213">
        <v>1000000</v>
      </c>
      <c r="F566" s="205"/>
      <c r="G566" s="8"/>
      <c r="H566" s="8"/>
      <c r="I566" s="8"/>
    </row>
    <row r="567" spans="1:9" x14ac:dyDescent="0.25">
      <c r="A567" s="215"/>
      <c r="B567" s="215"/>
      <c r="C567" s="219"/>
      <c r="D567" s="233"/>
      <c r="E567" s="216"/>
      <c r="F567" s="205"/>
      <c r="G567" s="8"/>
      <c r="H567" s="8"/>
      <c r="I567" s="8"/>
    </row>
    <row r="568" spans="1:9" x14ac:dyDescent="0.25">
      <c r="A568" s="207" t="s">
        <v>674</v>
      </c>
      <c r="B568" s="207" t="s">
        <v>671</v>
      </c>
      <c r="C568" s="209" t="s">
        <v>369</v>
      </c>
      <c r="D568" s="231" t="s">
        <v>675</v>
      </c>
      <c r="E568" s="213">
        <v>30000</v>
      </c>
      <c r="F568" s="205" t="s">
        <v>676</v>
      </c>
      <c r="G568" s="8"/>
      <c r="H568" s="8"/>
      <c r="I568" s="8"/>
    </row>
    <row r="569" spans="1:9" x14ac:dyDescent="0.25">
      <c r="A569" s="208"/>
      <c r="B569" s="208"/>
      <c r="C569" s="219"/>
      <c r="D569" s="233"/>
      <c r="E569" s="216"/>
      <c r="F569" s="205"/>
      <c r="G569" s="8"/>
      <c r="H569" s="8"/>
      <c r="I569" s="8"/>
    </row>
    <row r="570" spans="1:9" x14ac:dyDescent="0.25">
      <c r="A570" s="208"/>
      <c r="B570" s="208"/>
      <c r="C570" s="209" t="s">
        <v>48</v>
      </c>
      <c r="D570" s="231"/>
      <c r="E570" s="213">
        <v>-30000</v>
      </c>
      <c r="F570" s="205"/>
      <c r="G570" s="8"/>
      <c r="H570" s="8"/>
      <c r="I570" s="8"/>
    </row>
    <row r="571" spans="1:9" x14ac:dyDescent="0.25">
      <c r="A571" s="215"/>
      <c r="B571" s="215"/>
      <c r="C571" s="219"/>
      <c r="D571" s="233"/>
      <c r="E571" s="216"/>
      <c r="F571" s="205"/>
      <c r="G571" s="8"/>
      <c r="H571" s="8"/>
      <c r="I571" s="8"/>
    </row>
    <row r="572" spans="1:9" ht="15" customHeight="1" x14ac:dyDescent="0.25">
      <c r="A572" s="207" t="s">
        <v>677</v>
      </c>
      <c r="B572" s="207" t="s">
        <v>671</v>
      </c>
      <c r="C572" s="20" t="s">
        <v>36</v>
      </c>
      <c r="D572" s="43" t="s">
        <v>678</v>
      </c>
      <c r="E572" s="7">
        <v>63450.62</v>
      </c>
      <c r="F572" s="205" t="s">
        <v>683</v>
      </c>
      <c r="G572" s="8"/>
      <c r="H572" s="8"/>
      <c r="I572" s="8"/>
    </row>
    <row r="573" spans="1:9" x14ac:dyDescent="0.25">
      <c r="A573" s="208"/>
      <c r="B573" s="208"/>
      <c r="C573" s="20" t="s">
        <v>681</v>
      </c>
      <c r="D573" s="43" t="s">
        <v>522</v>
      </c>
      <c r="E573" s="7">
        <v>1078660.51</v>
      </c>
      <c r="F573" s="205"/>
      <c r="G573" s="8"/>
      <c r="H573" s="8"/>
      <c r="I573" s="8"/>
    </row>
    <row r="574" spans="1:9" x14ac:dyDescent="0.25">
      <c r="A574" s="208"/>
      <c r="B574" s="208"/>
      <c r="C574" s="20" t="s">
        <v>682</v>
      </c>
      <c r="D574" s="43" t="s">
        <v>679</v>
      </c>
      <c r="E574" s="7">
        <v>155438.29999999999</v>
      </c>
      <c r="F574" s="205"/>
      <c r="G574" s="8"/>
      <c r="H574" s="8"/>
      <c r="I574" s="8"/>
    </row>
    <row r="575" spans="1:9" x14ac:dyDescent="0.25">
      <c r="A575" s="208"/>
      <c r="B575" s="208"/>
      <c r="C575" s="20" t="s">
        <v>682</v>
      </c>
      <c r="D575" s="43" t="s">
        <v>146</v>
      </c>
      <c r="E575" s="7">
        <v>2642451.15</v>
      </c>
      <c r="F575" s="205"/>
      <c r="G575" s="8"/>
      <c r="H575" s="8"/>
      <c r="I575" s="8"/>
    </row>
    <row r="576" spans="1:9" x14ac:dyDescent="0.25">
      <c r="A576" s="208"/>
      <c r="B576" s="208"/>
      <c r="C576" s="20" t="s">
        <v>500</v>
      </c>
      <c r="D576" s="43" t="s">
        <v>431</v>
      </c>
      <c r="E576" s="7">
        <v>-222</v>
      </c>
      <c r="F576" s="205"/>
      <c r="G576" s="8"/>
      <c r="H576" s="8"/>
      <c r="I576" s="8"/>
    </row>
    <row r="577" spans="1:9" x14ac:dyDescent="0.25">
      <c r="A577" s="215"/>
      <c r="B577" s="215"/>
      <c r="C577" s="20" t="s">
        <v>48</v>
      </c>
      <c r="D577" s="43"/>
      <c r="E577" s="7">
        <v>222</v>
      </c>
      <c r="F577" s="205"/>
      <c r="G577" s="8"/>
      <c r="H577" s="8"/>
      <c r="I577" s="8"/>
    </row>
    <row r="578" spans="1:9" x14ac:dyDescent="0.25">
      <c r="A578" s="207" t="s">
        <v>684</v>
      </c>
      <c r="B578" s="207" t="s">
        <v>671</v>
      </c>
      <c r="C578" s="20" t="s">
        <v>626</v>
      </c>
      <c r="D578" s="43" t="s">
        <v>627</v>
      </c>
      <c r="E578" s="7">
        <v>-21010.87</v>
      </c>
      <c r="F578" s="205" t="s">
        <v>687</v>
      </c>
      <c r="G578" s="8"/>
      <c r="H578" s="8"/>
      <c r="I578" s="8"/>
    </row>
    <row r="579" spans="1:9" x14ac:dyDescent="0.25">
      <c r="A579" s="208"/>
      <c r="B579" s="208"/>
      <c r="C579" s="20" t="s">
        <v>685</v>
      </c>
      <c r="D579" s="43" t="s">
        <v>627</v>
      </c>
      <c r="E579" s="7">
        <v>-44125.05</v>
      </c>
      <c r="F579" s="205"/>
    </row>
    <row r="580" spans="1:9" x14ac:dyDescent="0.25">
      <c r="A580" s="215"/>
      <c r="B580" s="215"/>
      <c r="C580" s="20" t="s">
        <v>61</v>
      </c>
      <c r="D580" s="43" t="s">
        <v>686</v>
      </c>
      <c r="E580" s="7">
        <v>65135.92</v>
      </c>
      <c r="F580" s="205"/>
    </row>
    <row r="581" spans="1:9" ht="15" customHeight="1" x14ac:dyDescent="0.25">
      <c r="A581" s="207" t="s">
        <v>688</v>
      </c>
      <c r="B581" s="207" t="s">
        <v>671</v>
      </c>
      <c r="C581" s="20" t="s">
        <v>685</v>
      </c>
      <c r="D581" s="43" t="s">
        <v>627</v>
      </c>
      <c r="E581" s="7">
        <v>-25838</v>
      </c>
      <c r="F581" s="205" t="s">
        <v>689</v>
      </c>
    </row>
    <row r="582" spans="1:9" x14ac:dyDescent="0.25">
      <c r="A582" s="208"/>
      <c r="B582" s="208"/>
      <c r="C582" s="209" t="s">
        <v>500</v>
      </c>
      <c r="D582" s="217"/>
      <c r="E582" s="213">
        <v>25838</v>
      </c>
      <c r="F582" s="205"/>
    </row>
    <row r="583" spans="1:9" x14ac:dyDescent="0.25">
      <c r="A583" s="208"/>
      <c r="B583" s="208"/>
      <c r="C583" s="219"/>
      <c r="D583" s="218"/>
      <c r="E583" s="216"/>
      <c r="F583" s="205"/>
    </row>
    <row r="584" spans="1:9" ht="15" customHeight="1" x14ac:dyDescent="0.25">
      <c r="A584" s="208"/>
      <c r="B584" s="208"/>
      <c r="C584" s="20" t="s">
        <v>500</v>
      </c>
      <c r="D584" s="187" t="s">
        <v>286</v>
      </c>
      <c r="E584" s="7">
        <v>-1014582.83</v>
      </c>
      <c r="F584" s="205" t="s">
        <v>690</v>
      </c>
    </row>
    <row r="585" spans="1:9" x14ac:dyDescent="0.25">
      <c r="A585" s="208"/>
      <c r="B585" s="208"/>
      <c r="C585" s="209" t="s">
        <v>52</v>
      </c>
      <c r="D585" s="207" t="s">
        <v>286</v>
      </c>
      <c r="E585" s="213">
        <v>1014582.83</v>
      </c>
      <c r="F585" s="205"/>
    </row>
    <row r="586" spans="1:9" x14ac:dyDescent="0.25">
      <c r="A586" s="215"/>
      <c r="B586" s="215"/>
      <c r="C586" s="219"/>
      <c r="D586" s="215"/>
      <c r="E586" s="216"/>
      <c r="F586" s="205"/>
    </row>
    <row r="587" spans="1:9" x14ac:dyDescent="0.25">
      <c r="A587" s="207" t="s">
        <v>691</v>
      </c>
      <c r="B587" s="207" t="s">
        <v>671</v>
      </c>
      <c r="C587" s="20" t="s">
        <v>692</v>
      </c>
      <c r="D587" s="59" t="s">
        <v>199</v>
      </c>
      <c r="E587" s="7">
        <v>-3</v>
      </c>
      <c r="F587" s="205" t="s">
        <v>693</v>
      </c>
    </row>
    <row r="588" spans="1:9" x14ac:dyDescent="0.25">
      <c r="A588" s="208"/>
      <c r="B588" s="208"/>
      <c r="C588" s="20" t="s">
        <v>48</v>
      </c>
      <c r="D588" s="59"/>
      <c r="E588" s="7">
        <v>3</v>
      </c>
      <c r="F588" s="205"/>
    </row>
    <row r="589" spans="1:9" ht="15" customHeight="1" x14ac:dyDescent="0.25">
      <c r="A589" s="208"/>
      <c r="B589" s="208"/>
      <c r="C589" s="20" t="s">
        <v>500</v>
      </c>
      <c r="D589" s="59" t="s">
        <v>199</v>
      </c>
      <c r="E589" s="7">
        <v>-1120000</v>
      </c>
      <c r="F589" s="205" t="s">
        <v>694</v>
      </c>
    </row>
    <row r="590" spans="1:9" x14ac:dyDescent="0.25">
      <c r="A590" s="208"/>
      <c r="B590" s="208"/>
      <c r="C590" s="209" t="s">
        <v>48</v>
      </c>
      <c r="D590" s="217"/>
      <c r="E590" s="213">
        <v>1120000</v>
      </c>
      <c r="F590" s="205"/>
    </row>
    <row r="591" spans="1:9" x14ac:dyDescent="0.25">
      <c r="A591" s="215"/>
      <c r="B591" s="215"/>
      <c r="C591" s="219"/>
      <c r="D591" s="218"/>
      <c r="E591" s="216"/>
      <c r="F591" s="205"/>
    </row>
    <row r="592" spans="1:9" x14ac:dyDescent="0.25">
      <c r="A592" s="207" t="s">
        <v>695</v>
      </c>
      <c r="B592" s="207" t="s">
        <v>671</v>
      </c>
      <c r="C592" s="209" t="s">
        <v>105</v>
      </c>
      <c r="D592" s="207" t="s">
        <v>179</v>
      </c>
      <c r="E592" s="213">
        <v>-1000000</v>
      </c>
      <c r="F592" s="205" t="s">
        <v>696</v>
      </c>
    </row>
    <row r="593" spans="1:6" x14ac:dyDescent="0.25">
      <c r="A593" s="208"/>
      <c r="B593" s="208"/>
      <c r="C593" s="219"/>
      <c r="D593" s="215"/>
      <c r="E593" s="216"/>
      <c r="F593" s="205"/>
    </row>
    <row r="594" spans="1:6" x14ac:dyDescent="0.25">
      <c r="A594" s="208"/>
      <c r="B594" s="208"/>
      <c r="C594" s="209" t="s">
        <v>48</v>
      </c>
      <c r="D594" s="217"/>
      <c r="E594" s="213">
        <v>1000000</v>
      </c>
      <c r="F594" s="205"/>
    </row>
    <row r="595" spans="1:6" x14ac:dyDescent="0.25">
      <c r="A595" s="215"/>
      <c r="B595" s="215"/>
      <c r="C595" s="219"/>
      <c r="D595" s="218"/>
      <c r="E595" s="216"/>
      <c r="F595" s="205"/>
    </row>
    <row r="596" spans="1:6" ht="15" customHeight="1" x14ac:dyDescent="0.25">
      <c r="A596" s="207" t="s">
        <v>697</v>
      </c>
      <c r="B596" s="207" t="s">
        <v>671</v>
      </c>
      <c r="C596" s="20" t="s">
        <v>59</v>
      </c>
      <c r="D596" s="59" t="s">
        <v>638</v>
      </c>
      <c r="E596" s="7">
        <v>-1200000</v>
      </c>
      <c r="F596" s="205" t="s">
        <v>698</v>
      </c>
    </row>
    <row r="597" spans="1:6" ht="27" customHeight="1" x14ac:dyDescent="0.25">
      <c r="A597" s="208"/>
      <c r="B597" s="208"/>
      <c r="C597" s="209" t="s">
        <v>48</v>
      </c>
      <c r="D597" s="217"/>
      <c r="E597" s="213">
        <v>1200000</v>
      </c>
      <c r="F597" s="205"/>
    </row>
    <row r="598" spans="1:6" ht="24.75" customHeight="1" x14ac:dyDescent="0.25">
      <c r="A598" s="208"/>
      <c r="B598" s="208"/>
      <c r="C598" s="219"/>
      <c r="D598" s="218"/>
      <c r="E598" s="216"/>
      <c r="F598" s="205"/>
    </row>
    <row r="599" spans="1:6" ht="15" customHeight="1" x14ac:dyDescent="0.25">
      <c r="A599" s="208"/>
      <c r="B599" s="208"/>
      <c r="C599" s="209" t="s">
        <v>59</v>
      </c>
      <c r="D599" s="207" t="s">
        <v>638</v>
      </c>
      <c r="E599" s="213">
        <v>-422772.3</v>
      </c>
      <c r="F599" s="205" t="s">
        <v>699</v>
      </c>
    </row>
    <row r="600" spans="1:6" x14ac:dyDescent="0.25">
      <c r="A600" s="208"/>
      <c r="B600" s="208"/>
      <c r="C600" s="219"/>
      <c r="D600" s="215"/>
      <c r="E600" s="216"/>
      <c r="F600" s="205"/>
    </row>
    <row r="601" spans="1:6" ht="28.5" customHeight="1" x14ac:dyDescent="0.25">
      <c r="A601" s="208"/>
      <c r="B601" s="208"/>
      <c r="C601" s="209" t="s">
        <v>48</v>
      </c>
      <c r="D601" s="217"/>
      <c r="E601" s="213">
        <v>422772.3</v>
      </c>
      <c r="F601" s="205"/>
    </row>
    <row r="602" spans="1:6" ht="30.75" customHeight="1" x14ac:dyDescent="0.25">
      <c r="A602" s="215"/>
      <c r="B602" s="215"/>
      <c r="C602" s="219"/>
      <c r="D602" s="218"/>
      <c r="E602" s="216"/>
      <c r="F602" s="205"/>
    </row>
    <row r="603" spans="1:6" ht="15" customHeight="1" x14ac:dyDescent="0.25">
      <c r="A603" s="207" t="s">
        <v>700</v>
      </c>
      <c r="B603" s="207" t="s">
        <v>671</v>
      </c>
      <c r="C603" s="20" t="s">
        <v>272</v>
      </c>
      <c r="D603" s="187" t="s">
        <v>226</v>
      </c>
      <c r="E603" s="7">
        <v>200000</v>
      </c>
      <c r="F603" s="205" t="s">
        <v>701</v>
      </c>
    </row>
    <row r="604" spans="1:6" x14ac:dyDescent="0.25">
      <c r="A604" s="208"/>
      <c r="B604" s="208"/>
      <c r="C604" s="209" t="s">
        <v>272</v>
      </c>
      <c r="D604" s="207" t="s">
        <v>226</v>
      </c>
      <c r="E604" s="213">
        <v>-200000</v>
      </c>
      <c r="F604" s="205"/>
    </row>
    <row r="605" spans="1:6" x14ac:dyDescent="0.25">
      <c r="A605" s="208"/>
      <c r="B605" s="208"/>
      <c r="C605" s="219"/>
      <c r="D605" s="215"/>
      <c r="E605" s="216"/>
      <c r="F605" s="205"/>
    </row>
    <row r="606" spans="1:6" x14ac:dyDescent="0.25">
      <c r="A606" s="208"/>
      <c r="B606" s="208"/>
      <c r="C606" s="20" t="s">
        <v>275</v>
      </c>
      <c r="D606" s="187" t="s">
        <v>226</v>
      </c>
      <c r="E606" s="7">
        <v>-600000</v>
      </c>
      <c r="F606" s="205" t="s">
        <v>703</v>
      </c>
    </row>
    <row r="607" spans="1:6" x14ac:dyDescent="0.25">
      <c r="A607" s="208"/>
      <c r="B607" s="208"/>
      <c r="C607" s="20" t="s">
        <v>274</v>
      </c>
      <c r="D607" s="187" t="s">
        <v>226</v>
      </c>
      <c r="E607" s="7">
        <v>-100000</v>
      </c>
      <c r="F607" s="205"/>
    </row>
    <row r="608" spans="1:6" x14ac:dyDescent="0.25">
      <c r="A608" s="208"/>
      <c r="B608" s="208"/>
      <c r="C608" s="20" t="s">
        <v>702</v>
      </c>
      <c r="D608" s="187" t="s">
        <v>226</v>
      </c>
      <c r="E608" s="7">
        <v>100000</v>
      </c>
      <c r="F608" s="205"/>
    </row>
    <row r="609" spans="1:6" x14ac:dyDescent="0.25">
      <c r="A609" s="208"/>
      <c r="B609" s="208"/>
      <c r="C609" s="20" t="s">
        <v>48</v>
      </c>
      <c r="D609" s="187"/>
      <c r="E609" s="7">
        <v>600000</v>
      </c>
      <c r="F609" s="205"/>
    </row>
    <row r="610" spans="1:6" ht="15" customHeight="1" x14ac:dyDescent="0.25">
      <c r="A610" s="208"/>
      <c r="B610" s="208"/>
      <c r="C610" s="20" t="s">
        <v>648</v>
      </c>
      <c r="D610" s="187" t="s">
        <v>226</v>
      </c>
      <c r="E610" s="7">
        <v>-110000</v>
      </c>
      <c r="F610" s="205" t="s">
        <v>759</v>
      </c>
    </row>
    <row r="611" spans="1:6" x14ac:dyDescent="0.25">
      <c r="A611" s="208"/>
      <c r="B611" s="208"/>
      <c r="C611" s="209" t="s">
        <v>225</v>
      </c>
      <c r="D611" s="207" t="s">
        <v>226</v>
      </c>
      <c r="E611" s="213">
        <v>110000</v>
      </c>
      <c r="F611" s="205"/>
    </row>
    <row r="612" spans="1:6" x14ac:dyDescent="0.25">
      <c r="A612" s="208"/>
      <c r="B612" s="208"/>
      <c r="C612" s="219"/>
      <c r="D612" s="215"/>
      <c r="E612" s="216"/>
      <c r="F612" s="205"/>
    </row>
    <row r="613" spans="1:6" ht="15" customHeight="1" x14ac:dyDescent="0.25">
      <c r="A613" s="208"/>
      <c r="B613" s="208"/>
      <c r="C613" s="20" t="s">
        <v>458</v>
      </c>
      <c r="D613" s="59" t="s">
        <v>226</v>
      </c>
      <c r="E613" s="7">
        <v>-70996.53</v>
      </c>
      <c r="F613" s="205" t="s">
        <v>705</v>
      </c>
    </row>
    <row r="614" spans="1:6" x14ac:dyDescent="0.25">
      <c r="A614" s="208"/>
      <c r="B614" s="208"/>
      <c r="C614" s="209" t="s">
        <v>48</v>
      </c>
      <c r="D614" s="217"/>
      <c r="E614" s="213">
        <v>70996.53</v>
      </c>
      <c r="F614" s="205"/>
    </row>
    <row r="615" spans="1:6" x14ac:dyDescent="0.25">
      <c r="A615" s="215"/>
      <c r="B615" s="215"/>
      <c r="C615" s="219"/>
      <c r="D615" s="218"/>
      <c r="E615" s="216"/>
      <c r="F615" s="205"/>
    </row>
    <row r="616" spans="1:6" x14ac:dyDescent="0.25">
      <c r="A616" s="207" t="s">
        <v>706</v>
      </c>
      <c r="B616" s="207" t="s">
        <v>671</v>
      </c>
      <c r="C616" s="209" t="s">
        <v>48</v>
      </c>
      <c r="D616" s="207" t="s">
        <v>300</v>
      </c>
      <c r="E616" s="213">
        <v>971.25</v>
      </c>
      <c r="F616" s="205" t="s">
        <v>707</v>
      </c>
    </row>
    <row r="617" spans="1:6" x14ac:dyDescent="0.25">
      <c r="A617" s="208"/>
      <c r="B617" s="208"/>
      <c r="C617" s="210"/>
      <c r="D617" s="208"/>
      <c r="E617" s="214"/>
      <c r="F617" s="205"/>
    </row>
    <row r="618" spans="1:6" x14ac:dyDescent="0.25">
      <c r="A618" s="208"/>
      <c r="B618" s="208"/>
      <c r="C618" s="210"/>
      <c r="D618" s="208"/>
      <c r="E618" s="214"/>
      <c r="F618" s="205"/>
    </row>
    <row r="619" spans="1:6" x14ac:dyDescent="0.25">
      <c r="A619" s="215"/>
      <c r="B619" s="215"/>
      <c r="C619" s="219"/>
      <c r="D619" s="215"/>
      <c r="E619" s="216"/>
      <c r="F619" s="205"/>
    </row>
    <row r="620" spans="1:6" x14ac:dyDescent="0.25">
      <c r="A620" s="207" t="s">
        <v>708</v>
      </c>
      <c r="B620" s="207" t="s">
        <v>671</v>
      </c>
      <c r="C620" s="209" t="s">
        <v>48</v>
      </c>
      <c r="D620" s="207"/>
      <c r="E620" s="213">
        <v>3600</v>
      </c>
      <c r="F620" s="205" t="s">
        <v>710</v>
      </c>
    </row>
    <row r="621" spans="1:6" x14ac:dyDescent="0.25">
      <c r="A621" s="208"/>
      <c r="B621" s="208"/>
      <c r="C621" s="210"/>
      <c r="D621" s="208"/>
      <c r="E621" s="214"/>
      <c r="F621" s="205"/>
    </row>
    <row r="622" spans="1:6" x14ac:dyDescent="0.25">
      <c r="A622" s="208"/>
      <c r="B622" s="208"/>
      <c r="C622" s="210"/>
      <c r="D622" s="208"/>
      <c r="E622" s="214"/>
      <c r="F622" s="205"/>
    </row>
    <row r="623" spans="1:6" ht="15.75" thickBot="1" x14ac:dyDescent="0.3">
      <c r="A623" s="208"/>
      <c r="B623" s="208"/>
      <c r="C623" s="210"/>
      <c r="D623" s="208"/>
      <c r="E623" s="214"/>
      <c r="F623" s="206"/>
    </row>
    <row r="624" spans="1:6" x14ac:dyDescent="0.25">
      <c r="A624" s="112"/>
      <c r="B624" s="112"/>
      <c r="C624" s="113"/>
      <c r="D624" s="112"/>
      <c r="E624" s="81">
        <f>SUM(E481:E623)</f>
        <v>-1908823.7700000005</v>
      </c>
      <c r="F624" s="79" t="s">
        <v>29</v>
      </c>
    </row>
    <row r="625" spans="1:6" ht="15" customHeight="1" x14ac:dyDescent="0.25">
      <c r="A625" s="207" t="s">
        <v>713</v>
      </c>
      <c r="B625" s="207" t="s">
        <v>337</v>
      </c>
      <c r="C625" s="20" t="s">
        <v>65</v>
      </c>
      <c r="D625" s="59" t="s">
        <v>426</v>
      </c>
      <c r="E625" s="7">
        <v>-98096.8</v>
      </c>
      <c r="F625" s="206" t="s">
        <v>760</v>
      </c>
    </row>
    <row r="626" spans="1:6" x14ac:dyDescent="0.25">
      <c r="A626" s="208"/>
      <c r="B626" s="208"/>
      <c r="C626" s="20" t="s">
        <v>65</v>
      </c>
      <c r="D626" s="59" t="s">
        <v>426</v>
      </c>
      <c r="E626" s="7">
        <v>-17311.2</v>
      </c>
      <c r="F626" s="234"/>
    </row>
    <row r="627" spans="1:6" x14ac:dyDescent="0.25">
      <c r="A627" s="208"/>
      <c r="B627" s="208"/>
      <c r="C627" s="20" t="s">
        <v>65</v>
      </c>
      <c r="D627" s="59" t="s">
        <v>199</v>
      </c>
      <c r="E627" s="7">
        <v>98096.8</v>
      </c>
      <c r="F627" s="234"/>
    </row>
    <row r="628" spans="1:6" x14ac:dyDescent="0.25">
      <c r="A628" s="208"/>
      <c r="B628" s="208"/>
      <c r="C628" s="20" t="s">
        <v>65</v>
      </c>
      <c r="D628" s="59" t="s">
        <v>199</v>
      </c>
      <c r="E628" s="7">
        <v>17311.2</v>
      </c>
      <c r="F628" s="234"/>
    </row>
    <row r="629" spans="1:6" x14ac:dyDescent="0.25">
      <c r="A629" s="208"/>
      <c r="B629" s="208"/>
      <c r="C629" s="20" t="s">
        <v>48</v>
      </c>
      <c r="D629" s="59"/>
      <c r="E629" s="7">
        <v>-200000</v>
      </c>
      <c r="F629" s="234"/>
    </row>
    <row r="630" spans="1:6" x14ac:dyDescent="0.25">
      <c r="A630" s="208"/>
      <c r="B630" s="208"/>
      <c r="C630" s="20" t="s">
        <v>295</v>
      </c>
      <c r="D630" s="59" t="s">
        <v>296</v>
      </c>
      <c r="E630" s="7">
        <v>1000000</v>
      </c>
      <c r="F630" s="234"/>
    </row>
    <row r="631" spans="1:6" x14ac:dyDescent="0.25">
      <c r="A631" s="208"/>
      <c r="B631" s="208"/>
      <c r="C631" s="20" t="s">
        <v>48</v>
      </c>
      <c r="D631" s="59"/>
      <c r="E631" s="7">
        <v>-1000000</v>
      </c>
      <c r="F631" s="234"/>
    </row>
    <row r="632" spans="1:6" x14ac:dyDescent="0.25">
      <c r="A632" s="208"/>
      <c r="B632" s="208"/>
      <c r="C632" s="20" t="s">
        <v>715</v>
      </c>
      <c r="D632" s="59" t="s">
        <v>504</v>
      </c>
      <c r="E632" s="7">
        <v>698024.75</v>
      </c>
      <c r="F632" s="234"/>
    </row>
    <row r="633" spans="1:6" x14ac:dyDescent="0.25">
      <c r="A633" s="208"/>
      <c r="B633" s="208"/>
      <c r="C633" s="20" t="s">
        <v>716</v>
      </c>
      <c r="D633" s="59" t="s">
        <v>504</v>
      </c>
      <c r="E633" s="7">
        <v>-698024.75</v>
      </c>
      <c r="F633" s="234"/>
    </row>
    <row r="634" spans="1:6" x14ac:dyDescent="0.25">
      <c r="A634" s="208"/>
      <c r="B634" s="208"/>
      <c r="C634" s="20" t="s">
        <v>509</v>
      </c>
      <c r="D634" s="59"/>
      <c r="E634" s="7">
        <v>-1607623</v>
      </c>
      <c r="F634" s="234"/>
    </row>
    <row r="635" spans="1:6" x14ac:dyDescent="0.25">
      <c r="A635" s="208"/>
      <c r="B635" s="208"/>
      <c r="C635" s="20" t="s">
        <v>48</v>
      </c>
      <c r="D635" s="59"/>
      <c r="E635" s="7">
        <v>1559529.04</v>
      </c>
      <c r="F635" s="234"/>
    </row>
    <row r="636" spans="1:6" x14ac:dyDescent="0.25">
      <c r="A636" s="208"/>
      <c r="B636" s="208"/>
      <c r="C636" s="20" t="s">
        <v>48</v>
      </c>
      <c r="D636" s="59"/>
      <c r="E636" s="7">
        <v>-5500000</v>
      </c>
      <c r="F636" s="234"/>
    </row>
    <row r="637" spans="1:6" x14ac:dyDescent="0.25">
      <c r="A637" s="208"/>
      <c r="B637" s="208"/>
      <c r="C637" s="20" t="s">
        <v>720</v>
      </c>
      <c r="D637" s="59" t="s">
        <v>313</v>
      </c>
      <c r="E637" s="7">
        <v>-163593.94</v>
      </c>
      <c r="F637" s="234"/>
    </row>
    <row r="638" spans="1:6" x14ac:dyDescent="0.25">
      <c r="A638" s="208"/>
      <c r="B638" s="208"/>
      <c r="C638" s="20" t="s">
        <v>48</v>
      </c>
      <c r="D638" s="59" t="s">
        <v>310</v>
      </c>
      <c r="E638" s="7">
        <v>163593.94</v>
      </c>
      <c r="F638" s="234"/>
    </row>
    <row r="639" spans="1:6" x14ac:dyDescent="0.25">
      <c r="A639" s="208"/>
      <c r="B639" s="208"/>
      <c r="C639" s="20" t="s">
        <v>48</v>
      </c>
      <c r="D639" s="59"/>
      <c r="E639" s="7">
        <v>407279.26</v>
      </c>
      <c r="F639" s="234"/>
    </row>
    <row r="640" spans="1:6" x14ac:dyDescent="0.25">
      <c r="A640" s="208"/>
      <c r="B640" s="208"/>
      <c r="C640" s="20" t="s">
        <v>48</v>
      </c>
      <c r="D640" s="59"/>
      <c r="E640" s="7">
        <v>-6000000</v>
      </c>
      <c r="F640" s="234"/>
    </row>
    <row r="641" spans="1:6" ht="15.75" thickBot="1" x14ac:dyDescent="0.3">
      <c r="A641" s="208"/>
      <c r="B641" s="208"/>
      <c r="C641" s="77" t="s">
        <v>48</v>
      </c>
      <c r="D641" s="126"/>
      <c r="E641" s="78">
        <v>26459.9</v>
      </c>
      <c r="F641" s="234"/>
    </row>
    <row r="642" spans="1:6" x14ac:dyDescent="0.25">
      <c r="A642" s="198"/>
      <c r="B642" s="79"/>
      <c r="C642" s="80"/>
      <c r="D642" s="79"/>
      <c r="E642" s="81">
        <f>SUM(E624:E641)</f>
        <v>-13223178.57</v>
      </c>
      <c r="F642" s="79" t="s">
        <v>29</v>
      </c>
    </row>
    <row r="643" spans="1:6" x14ac:dyDescent="0.25">
      <c r="A643" s="207" t="s">
        <v>727</v>
      </c>
      <c r="B643" s="207" t="s">
        <v>728</v>
      </c>
      <c r="C643" s="209" t="s">
        <v>361</v>
      </c>
      <c r="D643" s="207" t="s">
        <v>362</v>
      </c>
      <c r="E643" s="213">
        <v>15000</v>
      </c>
      <c r="F643" s="205" t="s">
        <v>729</v>
      </c>
    </row>
    <row r="644" spans="1:6" x14ac:dyDescent="0.25">
      <c r="A644" s="208"/>
      <c r="B644" s="208"/>
      <c r="C644" s="210"/>
      <c r="D644" s="208"/>
      <c r="E644" s="214"/>
      <c r="F644" s="205"/>
    </row>
    <row r="645" spans="1:6" x14ac:dyDescent="0.25">
      <c r="A645" s="208"/>
      <c r="B645" s="208"/>
      <c r="C645" s="210"/>
      <c r="D645" s="208"/>
      <c r="E645" s="214"/>
      <c r="F645" s="205"/>
    </row>
    <row r="646" spans="1:6" x14ac:dyDescent="0.25">
      <c r="A646" s="215"/>
      <c r="B646" s="215"/>
      <c r="C646" s="219"/>
      <c r="D646" s="215"/>
      <c r="E646" s="216"/>
      <c r="F646" s="205"/>
    </row>
    <row r="647" spans="1:6" x14ac:dyDescent="0.25">
      <c r="A647" s="207" t="s">
        <v>730</v>
      </c>
      <c r="B647" s="207" t="s">
        <v>728</v>
      </c>
      <c r="C647" s="20" t="s">
        <v>731</v>
      </c>
      <c r="D647" s="193" t="s">
        <v>454</v>
      </c>
      <c r="E647" s="7">
        <v>-25000</v>
      </c>
      <c r="F647" s="205" t="s">
        <v>734</v>
      </c>
    </row>
    <row r="648" spans="1:6" x14ac:dyDescent="0.25">
      <c r="A648" s="208"/>
      <c r="B648" s="208"/>
      <c r="C648" s="209" t="s">
        <v>732</v>
      </c>
      <c r="D648" s="207" t="s">
        <v>733</v>
      </c>
      <c r="E648" s="213">
        <v>25000</v>
      </c>
      <c r="F648" s="205"/>
    </row>
    <row r="649" spans="1:6" x14ac:dyDescent="0.25">
      <c r="A649" s="215"/>
      <c r="B649" s="215"/>
      <c r="C649" s="219"/>
      <c r="D649" s="215"/>
      <c r="E649" s="216"/>
      <c r="F649" s="205"/>
    </row>
    <row r="650" spans="1:6" x14ac:dyDescent="0.25">
      <c r="A650" s="207" t="s">
        <v>735</v>
      </c>
      <c r="B650" s="207" t="s">
        <v>728</v>
      </c>
      <c r="C650" s="209" t="s">
        <v>737</v>
      </c>
      <c r="D650" s="207" t="s">
        <v>738</v>
      </c>
      <c r="E650" s="213">
        <v>59955.5</v>
      </c>
      <c r="F650" s="205" t="s">
        <v>739</v>
      </c>
    </row>
    <row r="651" spans="1:6" x14ac:dyDescent="0.25">
      <c r="A651" s="208"/>
      <c r="B651" s="208"/>
      <c r="C651" s="210"/>
      <c r="D651" s="208"/>
      <c r="E651" s="214"/>
      <c r="F651" s="205"/>
    </row>
    <row r="652" spans="1:6" x14ac:dyDescent="0.25">
      <c r="A652" s="208"/>
      <c r="B652" s="208"/>
      <c r="C652" s="210"/>
      <c r="D652" s="208"/>
      <c r="E652" s="214"/>
      <c r="F652" s="205"/>
    </row>
    <row r="653" spans="1:6" ht="21" customHeight="1" x14ac:dyDescent="0.25">
      <c r="A653" s="215"/>
      <c r="B653" s="215"/>
      <c r="C653" s="219"/>
      <c r="D653" s="215"/>
      <c r="E653" s="216"/>
      <c r="F653" s="205"/>
    </row>
    <row r="654" spans="1:6" ht="15" customHeight="1" x14ac:dyDescent="0.25">
      <c r="A654" s="207" t="s">
        <v>740</v>
      </c>
      <c r="B654" s="207" t="s">
        <v>728</v>
      </c>
      <c r="C654" s="209" t="s">
        <v>741</v>
      </c>
      <c r="D654" s="207" t="s">
        <v>738</v>
      </c>
      <c r="E654" s="213">
        <v>44100</v>
      </c>
      <c r="F654" s="205" t="s">
        <v>761</v>
      </c>
    </row>
    <row r="655" spans="1:6" x14ac:dyDescent="0.25">
      <c r="A655" s="208"/>
      <c r="B655" s="208"/>
      <c r="C655" s="219"/>
      <c r="D655" s="215"/>
      <c r="E655" s="216"/>
      <c r="F655" s="205"/>
    </row>
    <row r="656" spans="1:6" x14ac:dyDescent="0.25">
      <c r="A656" s="208"/>
      <c r="B656" s="208"/>
      <c r="C656" s="209" t="s">
        <v>48</v>
      </c>
      <c r="D656" s="217"/>
      <c r="E656" s="213">
        <v>31689</v>
      </c>
      <c r="F656" s="205"/>
    </row>
    <row r="657" spans="1:6" x14ac:dyDescent="0.25">
      <c r="A657" s="215"/>
      <c r="B657" s="215"/>
      <c r="C657" s="219"/>
      <c r="D657" s="218"/>
      <c r="E657" s="216"/>
      <c r="F657" s="205"/>
    </row>
    <row r="658" spans="1:6" ht="15" customHeight="1" x14ac:dyDescent="0.25">
      <c r="A658" s="207" t="s">
        <v>743</v>
      </c>
      <c r="B658" s="207" t="s">
        <v>337</v>
      </c>
      <c r="C658" s="20" t="s">
        <v>748</v>
      </c>
      <c r="D658" s="59" t="s">
        <v>313</v>
      </c>
      <c r="E658" s="7">
        <v>1332</v>
      </c>
      <c r="F658" s="205" t="s">
        <v>540</v>
      </c>
    </row>
    <row r="659" spans="1:6" x14ac:dyDescent="0.25">
      <c r="A659" s="208"/>
      <c r="B659" s="208"/>
      <c r="C659" s="20" t="s">
        <v>749</v>
      </c>
      <c r="D659" s="59" t="s">
        <v>313</v>
      </c>
      <c r="E659" s="7">
        <v>-1332</v>
      </c>
      <c r="F659" s="205"/>
    </row>
    <row r="660" spans="1:6" x14ac:dyDescent="0.25">
      <c r="A660" s="208"/>
      <c r="B660" s="208"/>
      <c r="C660" s="20" t="s">
        <v>750</v>
      </c>
      <c r="D660" s="59" t="s">
        <v>751</v>
      </c>
      <c r="E660" s="7">
        <v>4025</v>
      </c>
      <c r="F660" s="205"/>
    </row>
    <row r="661" spans="1:6" x14ac:dyDescent="0.25">
      <c r="A661" s="208"/>
      <c r="B661" s="208"/>
      <c r="C661" s="20" t="s">
        <v>752</v>
      </c>
      <c r="D661" s="59" t="s">
        <v>751</v>
      </c>
      <c r="E661" s="7">
        <v>-4025</v>
      </c>
      <c r="F661" s="205"/>
    </row>
    <row r="662" spans="1:6" x14ac:dyDescent="0.25">
      <c r="A662" s="208"/>
      <c r="B662" s="208"/>
      <c r="C662" s="20" t="s">
        <v>48</v>
      </c>
      <c r="D662" s="59"/>
      <c r="E662" s="7">
        <v>14887.1</v>
      </c>
      <c r="F662" s="205"/>
    </row>
    <row r="663" spans="1:6" x14ac:dyDescent="0.25">
      <c r="A663" s="208"/>
      <c r="B663" s="208"/>
      <c r="C663" s="20" t="s">
        <v>48</v>
      </c>
      <c r="D663" s="59"/>
      <c r="E663" s="7">
        <v>-3600</v>
      </c>
      <c r="F663" s="205"/>
    </row>
    <row r="664" spans="1:6" ht="15.75" thickBot="1" x14ac:dyDescent="0.3">
      <c r="A664" s="208"/>
      <c r="B664" s="208"/>
      <c r="C664" s="77" t="s">
        <v>756</v>
      </c>
      <c r="D664" s="126"/>
      <c r="E664" s="78">
        <v>3600</v>
      </c>
      <c r="F664" s="206"/>
    </row>
    <row r="665" spans="1:6" ht="15.75" thickBot="1" x14ac:dyDescent="0.3">
      <c r="A665" s="74"/>
      <c r="B665" s="74"/>
      <c r="C665" s="75"/>
      <c r="D665" s="74"/>
      <c r="E665" s="76">
        <f>SUM(E642:E664)</f>
        <v>-13057546.970000001</v>
      </c>
      <c r="F665" s="74" t="s">
        <v>29</v>
      </c>
    </row>
    <row r="666" spans="1:6" x14ac:dyDescent="0.25">
      <c r="A666" s="8"/>
      <c r="B666" s="8"/>
      <c r="C666" s="44"/>
      <c r="D666" s="8"/>
      <c r="E666" s="23"/>
      <c r="F666" s="8"/>
    </row>
    <row r="667" spans="1:6" x14ac:dyDescent="0.25">
      <c r="A667" s="8"/>
      <c r="B667" s="8"/>
      <c r="C667" s="44"/>
      <c r="D667" s="8"/>
      <c r="E667" s="8"/>
      <c r="F667" s="8"/>
    </row>
    <row r="668" spans="1:6" x14ac:dyDescent="0.25">
      <c r="A668" s="8"/>
      <c r="B668" s="8"/>
      <c r="C668" s="44"/>
      <c r="D668" s="8"/>
      <c r="E668" s="8"/>
      <c r="F668" s="8"/>
    </row>
    <row r="669" spans="1:6" x14ac:dyDescent="0.25">
      <c r="A669" s="8"/>
      <c r="B669" s="8"/>
      <c r="C669" s="44"/>
      <c r="D669" s="8"/>
      <c r="E669" s="8"/>
      <c r="F669" s="8"/>
    </row>
    <row r="670" spans="1:6" x14ac:dyDescent="0.25">
      <c r="A670" s="8"/>
      <c r="B670" s="8"/>
      <c r="C670" s="44"/>
      <c r="D670" s="8"/>
      <c r="E670" s="8"/>
      <c r="F670" s="8"/>
    </row>
    <row r="671" spans="1:6" x14ac:dyDescent="0.25">
      <c r="A671" s="8"/>
      <c r="B671" s="8"/>
      <c r="C671" s="44"/>
      <c r="D671" s="8"/>
      <c r="E671" s="8"/>
      <c r="F671" s="8"/>
    </row>
    <row r="672" spans="1:6" x14ac:dyDescent="0.25">
      <c r="A672" s="8"/>
      <c r="B672" s="8"/>
      <c r="C672" s="44"/>
      <c r="D672" s="8"/>
      <c r="E672" s="8"/>
      <c r="F672" s="8"/>
    </row>
    <row r="673" spans="1:6" x14ac:dyDescent="0.25">
      <c r="A673" s="8"/>
      <c r="B673" s="8"/>
      <c r="C673" s="44"/>
      <c r="D673" s="8"/>
      <c r="E673" s="8"/>
      <c r="F673" s="8"/>
    </row>
    <row r="674" spans="1:6" x14ac:dyDescent="0.25">
      <c r="A674" s="8"/>
      <c r="B674" s="8"/>
      <c r="C674" s="44"/>
      <c r="D674" s="8"/>
      <c r="E674" s="8"/>
      <c r="F674" s="8"/>
    </row>
    <row r="675" spans="1:6" x14ac:dyDescent="0.25">
      <c r="A675" s="8"/>
      <c r="B675" s="8"/>
      <c r="C675" s="44"/>
      <c r="D675" s="8"/>
      <c r="E675" s="8"/>
      <c r="F675" s="8"/>
    </row>
    <row r="676" spans="1:6" x14ac:dyDescent="0.25">
      <c r="A676" s="8"/>
      <c r="B676" s="8"/>
      <c r="C676" s="44"/>
      <c r="D676" s="8"/>
      <c r="E676" s="8"/>
      <c r="F676" s="8"/>
    </row>
    <row r="677" spans="1:6" x14ac:dyDescent="0.25">
      <c r="A677" s="8"/>
      <c r="B677" s="8"/>
      <c r="C677" s="44"/>
      <c r="D677" s="8"/>
      <c r="E677" s="8"/>
      <c r="F677" s="8"/>
    </row>
    <row r="678" spans="1:6" x14ac:dyDescent="0.25">
      <c r="A678" s="8"/>
      <c r="B678" s="8"/>
      <c r="C678" s="44"/>
      <c r="D678" s="8"/>
      <c r="E678" s="8"/>
      <c r="F678" s="8"/>
    </row>
    <row r="679" spans="1:6" x14ac:dyDescent="0.25">
      <c r="A679" s="8"/>
      <c r="B679" s="8"/>
      <c r="C679" s="8"/>
      <c r="D679" s="8"/>
      <c r="E679" s="8"/>
      <c r="F679" s="8"/>
    </row>
    <row r="680" spans="1:6" x14ac:dyDescent="0.25">
      <c r="A680" s="8"/>
      <c r="B680" s="8"/>
      <c r="C680" s="8"/>
      <c r="D680" s="8"/>
      <c r="E680" s="8"/>
      <c r="F680" s="8"/>
    </row>
    <row r="681" spans="1:6" x14ac:dyDescent="0.25">
      <c r="A681" s="8"/>
      <c r="B681" s="8"/>
      <c r="C681" s="8"/>
      <c r="D681" s="8"/>
      <c r="E681" s="8"/>
      <c r="F681" s="8"/>
    </row>
    <row r="682" spans="1:6" x14ac:dyDescent="0.25">
      <c r="A682" s="8"/>
      <c r="B682" s="8"/>
      <c r="C682" s="8"/>
      <c r="D682" s="8"/>
      <c r="E682" s="8"/>
      <c r="F682" s="8"/>
    </row>
    <row r="683" spans="1:6" x14ac:dyDescent="0.25">
      <c r="A683" s="8"/>
      <c r="B683" s="8"/>
      <c r="C683" s="8"/>
      <c r="D683" s="8"/>
      <c r="E683" s="8"/>
      <c r="F683" s="8"/>
    </row>
    <row r="684" spans="1:6" x14ac:dyDescent="0.25">
      <c r="A684" s="8"/>
      <c r="B684" s="8"/>
      <c r="C684" s="8"/>
      <c r="D684" s="8"/>
      <c r="E684" s="8"/>
      <c r="F684" s="8"/>
    </row>
    <row r="685" spans="1:6" x14ac:dyDescent="0.25">
      <c r="A685" s="8"/>
      <c r="B685" s="8"/>
      <c r="C685" s="8"/>
      <c r="D685" s="8"/>
      <c r="E685" s="8"/>
      <c r="F685" s="8"/>
    </row>
    <row r="686" spans="1:6" x14ac:dyDescent="0.25">
      <c r="A686" s="8"/>
      <c r="B686" s="8"/>
      <c r="C686" s="8"/>
      <c r="D686" s="8"/>
      <c r="E686" s="8"/>
      <c r="F686" s="8"/>
    </row>
    <row r="687" spans="1:6" x14ac:dyDescent="0.25">
      <c r="A687" s="8"/>
      <c r="B687" s="8"/>
      <c r="C687" s="8"/>
      <c r="D687" s="8"/>
      <c r="E687" s="8"/>
      <c r="F687" s="8"/>
    </row>
    <row r="688" spans="1:6" x14ac:dyDescent="0.25">
      <c r="A688" s="8"/>
      <c r="B688" s="8"/>
      <c r="C688" s="8"/>
      <c r="D688" s="8"/>
      <c r="E688" s="8"/>
      <c r="F688" s="8"/>
    </row>
    <row r="689" spans="1:6" x14ac:dyDescent="0.25">
      <c r="A689" s="8"/>
      <c r="B689" s="8"/>
      <c r="C689" s="8"/>
      <c r="D689" s="8"/>
      <c r="E689" s="8"/>
      <c r="F689" s="8"/>
    </row>
    <row r="690" spans="1:6" x14ac:dyDescent="0.25">
      <c r="A690" s="8"/>
      <c r="B690" s="8"/>
      <c r="C690" s="8"/>
      <c r="D690" s="8"/>
      <c r="E690" s="8"/>
      <c r="F690" s="8"/>
    </row>
    <row r="691" spans="1:6" x14ac:dyDescent="0.25">
      <c r="A691" s="73"/>
      <c r="B691" s="73"/>
      <c r="C691" s="73"/>
      <c r="D691" s="73"/>
      <c r="E691" s="73"/>
      <c r="F691" s="73"/>
    </row>
    <row r="692" spans="1:6" x14ac:dyDescent="0.25">
      <c r="A692" s="73"/>
      <c r="B692" s="73"/>
      <c r="C692" s="73"/>
      <c r="D692" s="73"/>
      <c r="E692" s="73"/>
      <c r="F692" s="73"/>
    </row>
    <row r="693" spans="1:6" x14ac:dyDescent="0.25">
      <c r="A693" s="73"/>
      <c r="B693" s="73"/>
      <c r="C693" s="73"/>
      <c r="D693" s="73"/>
      <c r="E693" s="73"/>
      <c r="F693" s="73"/>
    </row>
    <row r="694" spans="1:6" x14ac:dyDescent="0.25">
      <c r="A694" s="73"/>
      <c r="B694" s="73"/>
      <c r="C694" s="73"/>
      <c r="D694" s="73"/>
      <c r="E694" s="73"/>
      <c r="F694" s="73"/>
    </row>
    <row r="695" spans="1:6" x14ac:dyDescent="0.25">
      <c r="A695" s="73"/>
      <c r="B695" s="73"/>
      <c r="C695" s="73"/>
      <c r="D695" s="73"/>
      <c r="E695" s="73"/>
      <c r="F695" s="73"/>
    </row>
    <row r="696" spans="1:6" x14ac:dyDescent="0.25">
      <c r="A696" s="73"/>
      <c r="B696" s="73"/>
      <c r="C696" s="73"/>
      <c r="D696" s="73"/>
      <c r="E696" s="73"/>
      <c r="F696" s="73"/>
    </row>
    <row r="697" spans="1:6" x14ac:dyDescent="0.25">
      <c r="A697" s="73"/>
      <c r="B697" s="73"/>
      <c r="C697" s="73"/>
      <c r="D697" s="73"/>
      <c r="E697" s="73"/>
      <c r="F697" s="73"/>
    </row>
    <row r="698" spans="1:6" x14ac:dyDescent="0.25">
      <c r="A698" s="73"/>
      <c r="B698" s="73"/>
      <c r="C698" s="73"/>
      <c r="D698" s="73"/>
      <c r="E698" s="73"/>
      <c r="F698" s="73"/>
    </row>
  </sheetData>
  <mergeCells count="904">
    <mergeCell ref="F658:F664"/>
    <mergeCell ref="A658:A664"/>
    <mergeCell ref="B658:B664"/>
    <mergeCell ref="A620:A623"/>
    <mergeCell ref="B620:B623"/>
    <mergeCell ref="C620:C623"/>
    <mergeCell ref="D620:D623"/>
    <mergeCell ref="E620:E623"/>
    <mergeCell ref="F654:F657"/>
    <mergeCell ref="A654:A657"/>
    <mergeCell ref="B654:B657"/>
    <mergeCell ref="C654:C655"/>
    <mergeCell ref="C656:C657"/>
    <mergeCell ref="D654:D655"/>
    <mergeCell ref="D656:D657"/>
    <mergeCell ref="E654:E655"/>
    <mergeCell ref="E656:E657"/>
    <mergeCell ref="A603:A615"/>
    <mergeCell ref="B603:B615"/>
    <mergeCell ref="F647:F649"/>
    <mergeCell ref="A647:A649"/>
    <mergeCell ref="B647:B649"/>
    <mergeCell ref="C648:C649"/>
    <mergeCell ref="D648:D649"/>
    <mergeCell ref="E648:E649"/>
    <mergeCell ref="F620:F623"/>
    <mergeCell ref="A616:A619"/>
    <mergeCell ref="B616:B619"/>
    <mergeCell ref="C616:C619"/>
    <mergeCell ref="D616:D619"/>
    <mergeCell ref="E616:E619"/>
    <mergeCell ref="F616:F619"/>
    <mergeCell ref="F643:F646"/>
    <mergeCell ref="A643:A646"/>
    <mergeCell ref="B643:B646"/>
    <mergeCell ref="C643:C646"/>
    <mergeCell ref="D643:D646"/>
    <mergeCell ref="E643:E646"/>
    <mergeCell ref="A625:A641"/>
    <mergeCell ref="B625:B641"/>
    <mergeCell ref="F625:F641"/>
    <mergeCell ref="E599:E600"/>
    <mergeCell ref="F599:F602"/>
    <mergeCell ref="E614:E615"/>
    <mergeCell ref="C601:C602"/>
    <mergeCell ref="D601:D602"/>
    <mergeCell ref="E601:E602"/>
    <mergeCell ref="F610:F612"/>
    <mergeCell ref="C611:C612"/>
    <mergeCell ref="D611:D612"/>
    <mergeCell ref="E611:E612"/>
    <mergeCell ref="F613:F615"/>
    <mergeCell ref="C614:C615"/>
    <mergeCell ref="D614:D615"/>
    <mergeCell ref="F603:F605"/>
    <mergeCell ref="C604:C605"/>
    <mergeCell ref="D604:D605"/>
    <mergeCell ref="E604:E605"/>
    <mergeCell ref="F606:F609"/>
    <mergeCell ref="A596:A602"/>
    <mergeCell ref="B596:B602"/>
    <mergeCell ref="F596:F598"/>
    <mergeCell ref="A587:A591"/>
    <mergeCell ref="B587:B591"/>
    <mergeCell ref="F587:F588"/>
    <mergeCell ref="F589:F591"/>
    <mergeCell ref="C590:C591"/>
    <mergeCell ref="D590:D591"/>
    <mergeCell ref="E590:E591"/>
    <mergeCell ref="A592:A595"/>
    <mergeCell ref="B592:B595"/>
    <mergeCell ref="C592:C593"/>
    <mergeCell ref="D592:D593"/>
    <mergeCell ref="E592:E593"/>
    <mergeCell ref="F592:F595"/>
    <mergeCell ref="C594:C595"/>
    <mergeCell ref="D594:D595"/>
    <mergeCell ref="E594:E595"/>
    <mergeCell ref="C597:C598"/>
    <mergeCell ref="D597:D598"/>
    <mergeCell ref="E597:E598"/>
    <mergeCell ref="C599:C600"/>
    <mergeCell ref="D599:D600"/>
    <mergeCell ref="A581:A586"/>
    <mergeCell ref="B581:B586"/>
    <mergeCell ref="F581:F583"/>
    <mergeCell ref="C582:C583"/>
    <mergeCell ref="D582:D583"/>
    <mergeCell ref="E582:E583"/>
    <mergeCell ref="F584:F586"/>
    <mergeCell ref="C585:C586"/>
    <mergeCell ref="D585:D586"/>
    <mergeCell ref="E585:E586"/>
    <mergeCell ref="A572:A577"/>
    <mergeCell ref="B572:B577"/>
    <mergeCell ref="F572:F577"/>
    <mergeCell ref="A578:A580"/>
    <mergeCell ref="B578:B580"/>
    <mergeCell ref="F578:F580"/>
    <mergeCell ref="A568:A571"/>
    <mergeCell ref="B568:B571"/>
    <mergeCell ref="C568:C569"/>
    <mergeCell ref="D568:D569"/>
    <mergeCell ref="E568:E569"/>
    <mergeCell ref="F568:F571"/>
    <mergeCell ref="C570:C571"/>
    <mergeCell ref="D570:D571"/>
    <mergeCell ref="E570:E571"/>
    <mergeCell ref="F560:F564"/>
    <mergeCell ref="A565:A567"/>
    <mergeCell ref="B565:B567"/>
    <mergeCell ref="F565:F567"/>
    <mergeCell ref="C566:C567"/>
    <mergeCell ref="D566:D567"/>
    <mergeCell ref="E566:E567"/>
    <mergeCell ref="D558:D559"/>
    <mergeCell ref="E558:E559"/>
    <mergeCell ref="A560:A564"/>
    <mergeCell ref="B560:B564"/>
    <mergeCell ref="C560:C564"/>
    <mergeCell ref="D560:D564"/>
    <mergeCell ref="E560:E564"/>
    <mergeCell ref="D551:D552"/>
    <mergeCell ref="E551:E552"/>
    <mergeCell ref="F553:F554"/>
    <mergeCell ref="A556:A559"/>
    <mergeCell ref="B556:B559"/>
    <mergeCell ref="C556:C557"/>
    <mergeCell ref="D556:D557"/>
    <mergeCell ref="E556:E557"/>
    <mergeCell ref="F556:F559"/>
    <mergeCell ref="C558:C559"/>
    <mergeCell ref="A537:A554"/>
    <mergeCell ref="B537:B554"/>
    <mergeCell ref="F537:F538"/>
    <mergeCell ref="F539:F540"/>
    <mergeCell ref="F541:F542"/>
    <mergeCell ref="F543:F545"/>
    <mergeCell ref="F546:F547"/>
    <mergeCell ref="F548:F549"/>
    <mergeCell ref="F550:F552"/>
    <mergeCell ref="C551:C552"/>
    <mergeCell ref="A534:A536"/>
    <mergeCell ref="B534:B536"/>
    <mergeCell ref="F534:F536"/>
    <mergeCell ref="C535:C536"/>
    <mergeCell ref="D535:D536"/>
    <mergeCell ref="E535:E536"/>
    <mergeCell ref="A524:A528"/>
    <mergeCell ref="B524:B528"/>
    <mergeCell ref="F524:F528"/>
    <mergeCell ref="A529:A533"/>
    <mergeCell ref="B529:B533"/>
    <mergeCell ref="F529:F530"/>
    <mergeCell ref="F531:F533"/>
    <mergeCell ref="C532:C533"/>
    <mergeCell ref="D532:D533"/>
    <mergeCell ref="E532:E533"/>
    <mergeCell ref="A511:A519"/>
    <mergeCell ref="B511:B519"/>
    <mergeCell ref="F511:F519"/>
    <mergeCell ref="A520:A523"/>
    <mergeCell ref="B520:B523"/>
    <mergeCell ref="F520:F523"/>
    <mergeCell ref="A502:A503"/>
    <mergeCell ref="B502:B503"/>
    <mergeCell ref="F502:F503"/>
    <mergeCell ref="A507:A510"/>
    <mergeCell ref="B507:B510"/>
    <mergeCell ref="F507:F510"/>
    <mergeCell ref="C509:C510"/>
    <mergeCell ref="D509:D510"/>
    <mergeCell ref="E509:E510"/>
    <mergeCell ref="A498:A501"/>
    <mergeCell ref="B498:B501"/>
    <mergeCell ref="C498:C499"/>
    <mergeCell ref="D498:D499"/>
    <mergeCell ref="E498:E499"/>
    <mergeCell ref="F498:F501"/>
    <mergeCell ref="C500:C501"/>
    <mergeCell ref="D500:D501"/>
    <mergeCell ref="E500:E501"/>
    <mergeCell ref="A494:A497"/>
    <mergeCell ref="B494:B497"/>
    <mergeCell ref="F494:F497"/>
    <mergeCell ref="C496:C497"/>
    <mergeCell ref="D496:D497"/>
    <mergeCell ref="E496:E497"/>
    <mergeCell ref="A488:A493"/>
    <mergeCell ref="B488:B493"/>
    <mergeCell ref="C488:C490"/>
    <mergeCell ref="D488:D490"/>
    <mergeCell ref="E488:E490"/>
    <mergeCell ref="F488:F493"/>
    <mergeCell ref="C491:C493"/>
    <mergeCell ref="D491:D493"/>
    <mergeCell ref="E491:E493"/>
    <mergeCell ref="A482:A487"/>
    <mergeCell ref="B482:B487"/>
    <mergeCell ref="C482:C484"/>
    <mergeCell ref="D482:D487"/>
    <mergeCell ref="E482:E484"/>
    <mergeCell ref="F482:F487"/>
    <mergeCell ref="C485:C487"/>
    <mergeCell ref="E485:E487"/>
    <mergeCell ref="A477:A480"/>
    <mergeCell ref="B477:B480"/>
    <mergeCell ref="C477:C480"/>
    <mergeCell ref="D477:D480"/>
    <mergeCell ref="E477:E480"/>
    <mergeCell ref="F477:F480"/>
    <mergeCell ref="A474:A476"/>
    <mergeCell ref="B474:B476"/>
    <mergeCell ref="F474:F476"/>
    <mergeCell ref="C475:C476"/>
    <mergeCell ref="D475:D476"/>
    <mergeCell ref="E475:E476"/>
    <mergeCell ref="A471:A473"/>
    <mergeCell ref="B471:B473"/>
    <mergeCell ref="F471:F473"/>
    <mergeCell ref="C472:C473"/>
    <mergeCell ref="D472:D473"/>
    <mergeCell ref="E472:E473"/>
    <mergeCell ref="A467:A470"/>
    <mergeCell ref="B467:B470"/>
    <mergeCell ref="C467:C470"/>
    <mergeCell ref="D467:D470"/>
    <mergeCell ref="E467:E470"/>
    <mergeCell ref="F467:F470"/>
    <mergeCell ref="A463:A466"/>
    <mergeCell ref="B463:B466"/>
    <mergeCell ref="C463:C464"/>
    <mergeCell ref="D463:D464"/>
    <mergeCell ref="E463:E464"/>
    <mergeCell ref="F463:F466"/>
    <mergeCell ref="C465:C466"/>
    <mergeCell ref="D465:D466"/>
    <mergeCell ref="E465:E466"/>
    <mergeCell ref="A460:A462"/>
    <mergeCell ref="B460:B462"/>
    <mergeCell ref="C460:C462"/>
    <mergeCell ref="D460:D462"/>
    <mergeCell ref="E460:E462"/>
    <mergeCell ref="F460:F462"/>
    <mergeCell ref="A457:A459"/>
    <mergeCell ref="B457:B459"/>
    <mergeCell ref="C457:C459"/>
    <mergeCell ref="D457:D459"/>
    <mergeCell ref="E457:E459"/>
    <mergeCell ref="F457:F459"/>
    <mergeCell ref="C445:C446"/>
    <mergeCell ref="D445:D446"/>
    <mergeCell ref="E445:E446"/>
    <mergeCell ref="C452:C453"/>
    <mergeCell ref="D452:D453"/>
    <mergeCell ref="E452:E453"/>
    <mergeCell ref="A454:A456"/>
    <mergeCell ref="B454:B456"/>
    <mergeCell ref="F454:F456"/>
    <mergeCell ref="C455:C456"/>
    <mergeCell ref="D455:D456"/>
    <mergeCell ref="E455:E456"/>
    <mergeCell ref="A447:A453"/>
    <mergeCell ref="B447:B453"/>
    <mergeCell ref="C447:C448"/>
    <mergeCell ref="D447:D448"/>
    <mergeCell ref="E447:E448"/>
    <mergeCell ref="F447:F450"/>
    <mergeCell ref="C449:C450"/>
    <mergeCell ref="D449:D450"/>
    <mergeCell ref="E449:E450"/>
    <mergeCell ref="F451:F453"/>
    <mergeCell ref="F425:F426"/>
    <mergeCell ref="A427:A446"/>
    <mergeCell ref="B427:B446"/>
    <mergeCell ref="F427:F429"/>
    <mergeCell ref="C428:C429"/>
    <mergeCell ref="D428:D429"/>
    <mergeCell ref="E428:E429"/>
    <mergeCell ref="F430:F432"/>
    <mergeCell ref="F433:F436"/>
    <mergeCell ref="C435:C436"/>
    <mergeCell ref="D435:D436"/>
    <mergeCell ref="E435:E436"/>
    <mergeCell ref="C437:C438"/>
    <mergeCell ref="D437:D438"/>
    <mergeCell ref="E437:E438"/>
    <mergeCell ref="F437:F440"/>
    <mergeCell ref="C439:C440"/>
    <mergeCell ref="D439:D440"/>
    <mergeCell ref="E439:E440"/>
    <mergeCell ref="F441:F443"/>
    <mergeCell ref="C442:C443"/>
    <mergeCell ref="D442:D443"/>
    <mergeCell ref="E442:E443"/>
    <mergeCell ref="F444:F446"/>
    <mergeCell ref="C431:C432"/>
    <mergeCell ref="D431:D432"/>
    <mergeCell ref="E431:E432"/>
    <mergeCell ref="C433:C434"/>
    <mergeCell ref="D433:D434"/>
    <mergeCell ref="E433:E434"/>
    <mergeCell ref="A425:A426"/>
    <mergeCell ref="B425:B426"/>
    <mergeCell ref="A421:A424"/>
    <mergeCell ref="B421:B424"/>
    <mergeCell ref="C421:C424"/>
    <mergeCell ref="D421:D424"/>
    <mergeCell ref="E421:E424"/>
    <mergeCell ref="F421:F424"/>
    <mergeCell ref="F412:F415"/>
    <mergeCell ref="A416:A419"/>
    <mergeCell ref="B416:B419"/>
    <mergeCell ref="C416:C417"/>
    <mergeCell ref="D416:D417"/>
    <mergeCell ref="E416:E417"/>
    <mergeCell ref="F416:F419"/>
    <mergeCell ref="C418:C419"/>
    <mergeCell ref="D418:D419"/>
    <mergeCell ref="E418:E419"/>
    <mergeCell ref="A412:A415"/>
    <mergeCell ref="B412:B415"/>
    <mergeCell ref="C412:C415"/>
    <mergeCell ref="D412:D415"/>
    <mergeCell ref="E412:E415"/>
    <mergeCell ref="A397:A399"/>
    <mergeCell ref="B397:B399"/>
    <mergeCell ref="C397:C399"/>
    <mergeCell ref="F397:F399"/>
    <mergeCell ref="D398:D399"/>
    <mergeCell ref="E398:E399"/>
    <mergeCell ref="D409:D411"/>
    <mergeCell ref="E409:E411"/>
    <mergeCell ref="A392:A396"/>
    <mergeCell ref="B392:B396"/>
    <mergeCell ref="C392:C396"/>
    <mergeCell ref="D392:D396"/>
    <mergeCell ref="E392:E396"/>
    <mergeCell ref="F392:F396"/>
    <mergeCell ref="A400:A405"/>
    <mergeCell ref="B400:B405"/>
    <mergeCell ref="F400:F405"/>
    <mergeCell ref="A407:A411"/>
    <mergeCell ref="B407:B411"/>
    <mergeCell ref="C407:C408"/>
    <mergeCell ref="D407:D408"/>
    <mergeCell ref="E407:E408"/>
    <mergeCell ref="F407:F411"/>
    <mergeCell ref="C409:C411"/>
    <mergeCell ref="A389:A391"/>
    <mergeCell ref="B389:B391"/>
    <mergeCell ref="F389:F391"/>
    <mergeCell ref="C390:C391"/>
    <mergeCell ref="D390:D391"/>
    <mergeCell ref="E390:E391"/>
    <mergeCell ref="A384:A388"/>
    <mergeCell ref="B384:B388"/>
    <mergeCell ref="F384:F388"/>
    <mergeCell ref="C387:C388"/>
    <mergeCell ref="D387:D388"/>
    <mergeCell ref="E387:E388"/>
    <mergeCell ref="A381:A383"/>
    <mergeCell ref="B381:B383"/>
    <mergeCell ref="C381:C383"/>
    <mergeCell ref="D381:D383"/>
    <mergeCell ref="E381:E383"/>
    <mergeCell ref="F381:F383"/>
    <mergeCell ref="A374:A376"/>
    <mergeCell ref="B374:B376"/>
    <mergeCell ref="F374:F376"/>
    <mergeCell ref="A377:A380"/>
    <mergeCell ref="B377:B380"/>
    <mergeCell ref="F377:F380"/>
    <mergeCell ref="A371:A373"/>
    <mergeCell ref="B371:B373"/>
    <mergeCell ref="F371:F373"/>
    <mergeCell ref="C372:C373"/>
    <mergeCell ref="D372:D373"/>
    <mergeCell ref="E372:E373"/>
    <mergeCell ref="A367:A368"/>
    <mergeCell ref="B367:B368"/>
    <mergeCell ref="F367:F368"/>
    <mergeCell ref="A369:A370"/>
    <mergeCell ref="B369:B370"/>
    <mergeCell ref="F369:F370"/>
    <mergeCell ref="A362:A365"/>
    <mergeCell ref="B362:B365"/>
    <mergeCell ref="C362:C363"/>
    <mergeCell ref="D362:D363"/>
    <mergeCell ref="E362:E363"/>
    <mergeCell ref="F362:F365"/>
    <mergeCell ref="C364:C365"/>
    <mergeCell ref="D364:D365"/>
    <mergeCell ref="E364:E365"/>
    <mergeCell ref="A344:A356"/>
    <mergeCell ref="B344:B356"/>
    <mergeCell ref="A357:A360"/>
    <mergeCell ref="B357:B360"/>
    <mergeCell ref="F357:F360"/>
    <mergeCell ref="C359:C360"/>
    <mergeCell ref="D359:D360"/>
    <mergeCell ref="E359:E360"/>
    <mergeCell ref="A339:A340"/>
    <mergeCell ref="B339:B340"/>
    <mergeCell ref="F339:F340"/>
    <mergeCell ref="A341:A343"/>
    <mergeCell ref="B341:B343"/>
    <mergeCell ref="F341:F343"/>
    <mergeCell ref="C342:C343"/>
    <mergeCell ref="D342:D343"/>
    <mergeCell ref="E342:E343"/>
    <mergeCell ref="F344:F356"/>
    <mergeCell ref="A335:A338"/>
    <mergeCell ref="B335:B338"/>
    <mergeCell ref="C335:C336"/>
    <mergeCell ref="D335:D336"/>
    <mergeCell ref="E335:E336"/>
    <mergeCell ref="F335:F338"/>
    <mergeCell ref="C337:C338"/>
    <mergeCell ref="D337:D338"/>
    <mergeCell ref="E337:E338"/>
    <mergeCell ref="A330:A334"/>
    <mergeCell ref="B330:B334"/>
    <mergeCell ref="C330:C334"/>
    <mergeCell ref="D330:D334"/>
    <mergeCell ref="E330:E334"/>
    <mergeCell ref="F330:F334"/>
    <mergeCell ref="A325:A329"/>
    <mergeCell ref="B325:B329"/>
    <mergeCell ref="C325:C329"/>
    <mergeCell ref="D325:D329"/>
    <mergeCell ref="E325:E329"/>
    <mergeCell ref="F325:F329"/>
    <mergeCell ref="A320:A324"/>
    <mergeCell ref="B320:B324"/>
    <mergeCell ref="C320:C324"/>
    <mergeCell ref="D320:D324"/>
    <mergeCell ref="E320:E324"/>
    <mergeCell ref="F320:F324"/>
    <mergeCell ref="A316:A318"/>
    <mergeCell ref="B316:B318"/>
    <mergeCell ref="F316:F318"/>
    <mergeCell ref="C317:C318"/>
    <mergeCell ref="D317:D318"/>
    <mergeCell ref="E317:E318"/>
    <mergeCell ref="F309:F310"/>
    <mergeCell ref="A311:A315"/>
    <mergeCell ref="B311:B315"/>
    <mergeCell ref="C311:C315"/>
    <mergeCell ref="D311:D315"/>
    <mergeCell ref="E311:E315"/>
    <mergeCell ref="F311:F315"/>
    <mergeCell ref="A304:A308"/>
    <mergeCell ref="B304:B308"/>
    <mergeCell ref="C304:C308"/>
    <mergeCell ref="D304:D308"/>
    <mergeCell ref="E304:E308"/>
    <mergeCell ref="F304:F308"/>
    <mergeCell ref="F298:F300"/>
    <mergeCell ref="A301:A303"/>
    <mergeCell ref="B301:B303"/>
    <mergeCell ref="F301:F303"/>
    <mergeCell ref="C302:C303"/>
    <mergeCell ref="D302:D303"/>
    <mergeCell ref="E302:E303"/>
    <mergeCell ref="D296:D297"/>
    <mergeCell ref="E296:E297"/>
    <mergeCell ref="A298:A300"/>
    <mergeCell ref="B298:B300"/>
    <mergeCell ref="C298:C300"/>
    <mergeCell ref="D298:D300"/>
    <mergeCell ref="E298:E300"/>
    <mergeCell ref="A292:A293"/>
    <mergeCell ref="B292:B293"/>
    <mergeCell ref="F292:F293"/>
    <mergeCell ref="A294:A297"/>
    <mergeCell ref="B294:B297"/>
    <mergeCell ref="C294:C295"/>
    <mergeCell ref="D294:D295"/>
    <mergeCell ref="E294:E295"/>
    <mergeCell ref="F294:F297"/>
    <mergeCell ref="C296:C297"/>
    <mergeCell ref="A289:A291"/>
    <mergeCell ref="B289:B291"/>
    <mergeCell ref="C289:C290"/>
    <mergeCell ref="D289:D290"/>
    <mergeCell ref="E289:E290"/>
    <mergeCell ref="F289:F291"/>
    <mergeCell ref="A285:A288"/>
    <mergeCell ref="B285:B288"/>
    <mergeCell ref="F285:F288"/>
    <mergeCell ref="C287:C288"/>
    <mergeCell ref="D287:D288"/>
    <mergeCell ref="E287:E288"/>
    <mergeCell ref="A281:A284"/>
    <mergeCell ref="B281:B284"/>
    <mergeCell ref="C281:C284"/>
    <mergeCell ref="D281:D284"/>
    <mergeCell ref="E281:E284"/>
    <mergeCell ref="F281:F284"/>
    <mergeCell ref="A277:A280"/>
    <mergeCell ref="B277:B280"/>
    <mergeCell ref="C277:C280"/>
    <mergeCell ref="D277:D280"/>
    <mergeCell ref="E277:E280"/>
    <mergeCell ref="F277:F280"/>
    <mergeCell ref="A266:A269"/>
    <mergeCell ref="B266:B269"/>
    <mergeCell ref="C266:C267"/>
    <mergeCell ref="D266:D267"/>
    <mergeCell ref="E266:E267"/>
    <mergeCell ref="F266:F269"/>
    <mergeCell ref="A273:A276"/>
    <mergeCell ref="B273:B276"/>
    <mergeCell ref="F273:F276"/>
    <mergeCell ref="C275:C276"/>
    <mergeCell ref="D275:D276"/>
    <mergeCell ref="E275:E276"/>
    <mergeCell ref="C268:C269"/>
    <mergeCell ref="D268:D269"/>
    <mergeCell ref="E268:E269"/>
    <mergeCell ref="A270:A272"/>
    <mergeCell ref="B270:B272"/>
    <mergeCell ref="F270:F272"/>
    <mergeCell ref="A261:A264"/>
    <mergeCell ref="B261:B264"/>
    <mergeCell ref="C261:C262"/>
    <mergeCell ref="D261:D262"/>
    <mergeCell ref="E261:E262"/>
    <mergeCell ref="A254:A255"/>
    <mergeCell ref="B254:B255"/>
    <mergeCell ref="F261:F264"/>
    <mergeCell ref="C263:C264"/>
    <mergeCell ref="D263:D264"/>
    <mergeCell ref="E263:E264"/>
    <mergeCell ref="F254:F255"/>
    <mergeCell ref="A257:A260"/>
    <mergeCell ref="B257:B260"/>
    <mergeCell ref="C257:C258"/>
    <mergeCell ref="D257:D258"/>
    <mergeCell ref="E257:E258"/>
    <mergeCell ref="F257:F260"/>
    <mergeCell ref="C259:C260"/>
    <mergeCell ref="A249:A253"/>
    <mergeCell ref="B249:B253"/>
    <mergeCell ref="C249:C253"/>
    <mergeCell ref="D249:D253"/>
    <mergeCell ref="E249:E253"/>
    <mergeCell ref="F249:F253"/>
    <mergeCell ref="D259:D260"/>
    <mergeCell ref="E259:E260"/>
    <mergeCell ref="A244:A248"/>
    <mergeCell ref="B244:B248"/>
    <mergeCell ref="C244:C248"/>
    <mergeCell ref="D244:D248"/>
    <mergeCell ref="E244:E248"/>
    <mergeCell ref="F244:F248"/>
    <mergeCell ref="F236:F239"/>
    <mergeCell ref="A240:A243"/>
    <mergeCell ref="B240:B243"/>
    <mergeCell ref="C240:C243"/>
    <mergeCell ref="D240:D243"/>
    <mergeCell ref="E240:E243"/>
    <mergeCell ref="F240:F243"/>
    <mergeCell ref="A236:A239"/>
    <mergeCell ref="B236:B239"/>
    <mergeCell ref="C236:C239"/>
    <mergeCell ref="D236:D239"/>
    <mergeCell ref="E236:E239"/>
    <mergeCell ref="A229:A235"/>
    <mergeCell ref="B229:B235"/>
    <mergeCell ref="C229:C230"/>
    <mergeCell ref="D229:D230"/>
    <mergeCell ref="E229:E230"/>
    <mergeCell ref="F229:F235"/>
    <mergeCell ref="C231:C232"/>
    <mergeCell ref="D231:D232"/>
    <mergeCell ref="E231:E232"/>
    <mergeCell ref="C233:C234"/>
    <mergeCell ref="D233:D234"/>
    <mergeCell ref="E233:E234"/>
    <mergeCell ref="F217:F220"/>
    <mergeCell ref="A210:A212"/>
    <mergeCell ref="B210:B212"/>
    <mergeCell ref="C210:C212"/>
    <mergeCell ref="D210:D212"/>
    <mergeCell ref="E210:E212"/>
    <mergeCell ref="F222:F224"/>
    <mergeCell ref="A225:A228"/>
    <mergeCell ref="B225:B228"/>
    <mergeCell ref="C225:C228"/>
    <mergeCell ref="D225:D228"/>
    <mergeCell ref="E225:E228"/>
    <mergeCell ref="F225:F228"/>
    <mergeCell ref="A222:A224"/>
    <mergeCell ref="B222:B224"/>
    <mergeCell ref="C222:C224"/>
    <mergeCell ref="D222:D224"/>
    <mergeCell ref="E222:E224"/>
    <mergeCell ref="A204:A205"/>
    <mergeCell ref="B204:B205"/>
    <mergeCell ref="C219:C220"/>
    <mergeCell ref="D219:D220"/>
    <mergeCell ref="E219:E220"/>
    <mergeCell ref="F204:F205"/>
    <mergeCell ref="A206:A209"/>
    <mergeCell ref="B206:B209"/>
    <mergeCell ref="C206:C207"/>
    <mergeCell ref="D206:D207"/>
    <mergeCell ref="E206:E207"/>
    <mergeCell ref="F206:F209"/>
    <mergeCell ref="C208:C209"/>
    <mergeCell ref="D208:D209"/>
    <mergeCell ref="E208:E209"/>
    <mergeCell ref="F210:F212"/>
    <mergeCell ref="A213:A216"/>
    <mergeCell ref="B213:B216"/>
    <mergeCell ref="F213:F216"/>
    <mergeCell ref="A217:A220"/>
    <mergeCell ref="B217:B220"/>
    <mergeCell ref="C217:C218"/>
    <mergeCell ref="D217:D218"/>
    <mergeCell ref="E217:E218"/>
    <mergeCell ref="A200:A203"/>
    <mergeCell ref="B200:B203"/>
    <mergeCell ref="C200:C201"/>
    <mergeCell ref="D200:D201"/>
    <mergeCell ref="E200:E201"/>
    <mergeCell ref="F200:F203"/>
    <mergeCell ref="C202:C203"/>
    <mergeCell ref="D202:D203"/>
    <mergeCell ref="E202:E203"/>
    <mergeCell ref="A196:A199"/>
    <mergeCell ref="B196:B199"/>
    <mergeCell ref="C196:C197"/>
    <mergeCell ref="D196:D197"/>
    <mergeCell ref="E196:E197"/>
    <mergeCell ref="F196:F199"/>
    <mergeCell ref="C198:C199"/>
    <mergeCell ref="D198:D199"/>
    <mergeCell ref="E198:E199"/>
    <mergeCell ref="A190:A191"/>
    <mergeCell ref="B190:B191"/>
    <mergeCell ref="F190:F191"/>
    <mergeCell ref="A192:A195"/>
    <mergeCell ref="B192:B195"/>
    <mergeCell ref="C192:C195"/>
    <mergeCell ref="D192:D195"/>
    <mergeCell ref="E192:E195"/>
    <mergeCell ref="F192:F195"/>
    <mergeCell ref="A186:A189"/>
    <mergeCell ref="B186:B189"/>
    <mergeCell ref="C186:C189"/>
    <mergeCell ref="D186:D189"/>
    <mergeCell ref="E186:E189"/>
    <mergeCell ref="F186:F189"/>
    <mergeCell ref="E179:E180"/>
    <mergeCell ref="F179:F182"/>
    <mergeCell ref="C181:C182"/>
    <mergeCell ref="D181:D182"/>
    <mergeCell ref="E181:E182"/>
    <mergeCell ref="A183:A185"/>
    <mergeCell ref="B183:B185"/>
    <mergeCell ref="F183:F185"/>
    <mergeCell ref="A163:A171"/>
    <mergeCell ref="B163:B171"/>
    <mergeCell ref="F163:F171"/>
    <mergeCell ref="A172:A182"/>
    <mergeCell ref="B172:B182"/>
    <mergeCell ref="F172:F174"/>
    <mergeCell ref="F175:F176"/>
    <mergeCell ref="F177:F178"/>
    <mergeCell ref="C179:C180"/>
    <mergeCell ref="D179:D180"/>
    <mergeCell ref="A159:A161"/>
    <mergeCell ref="B159:B161"/>
    <mergeCell ref="C159:C161"/>
    <mergeCell ref="D159:D161"/>
    <mergeCell ref="E159:E161"/>
    <mergeCell ref="F159:F161"/>
    <mergeCell ref="A155:A158"/>
    <mergeCell ref="B155:B158"/>
    <mergeCell ref="C155:C158"/>
    <mergeCell ref="D155:D158"/>
    <mergeCell ref="E155:E158"/>
    <mergeCell ref="F155:F158"/>
    <mergeCell ref="A151:A154"/>
    <mergeCell ref="B151:B154"/>
    <mergeCell ref="C151:C152"/>
    <mergeCell ref="D151:D152"/>
    <mergeCell ref="E151:E152"/>
    <mergeCell ref="F151:F154"/>
    <mergeCell ref="C153:C154"/>
    <mergeCell ref="D153:D154"/>
    <mergeCell ref="E153:E154"/>
    <mergeCell ref="A147:A149"/>
    <mergeCell ref="B147:B149"/>
    <mergeCell ref="C147:C149"/>
    <mergeCell ref="D147:D149"/>
    <mergeCell ref="E147:E149"/>
    <mergeCell ref="F147:F149"/>
    <mergeCell ref="A142:A145"/>
    <mergeCell ref="B142:B145"/>
    <mergeCell ref="C142:C145"/>
    <mergeCell ref="D142:D145"/>
    <mergeCell ref="E142:E145"/>
    <mergeCell ref="F142:F145"/>
    <mergeCell ref="A138:A141"/>
    <mergeCell ref="B138:B141"/>
    <mergeCell ref="C138:C139"/>
    <mergeCell ref="D138:D139"/>
    <mergeCell ref="E138:E139"/>
    <mergeCell ref="F138:F141"/>
    <mergeCell ref="C140:C141"/>
    <mergeCell ref="D140:D141"/>
    <mergeCell ref="E140:E141"/>
    <mergeCell ref="A135:A137"/>
    <mergeCell ref="B135:B137"/>
    <mergeCell ref="C135:C137"/>
    <mergeCell ref="D135:D137"/>
    <mergeCell ref="E135:E137"/>
    <mergeCell ref="F135:F137"/>
    <mergeCell ref="A127:A129"/>
    <mergeCell ref="B127:B129"/>
    <mergeCell ref="F127:F129"/>
    <mergeCell ref="A131:A134"/>
    <mergeCell ref="B131:B134"/>
    <mergeCell ref="C131:C134"/>
    <mergeCell ref="D131:D134"/>
    <mergeCell ref="E131:E134"/>
    <mergeCell ref="F131:F134"/>
    <mergeCell ref="A123:A126"/>
    <mergeCell ref="B123:B126"/>
    <mergeCell ref="F123:F126"/>
    <mergeCell ref="C125:C126"/>
    <mergeCell ref="D125:D126"/>
    <mergeCell ref="E125:E126"/>
    <mergeCell ref="A119:A122"/>
    <mergeCell ref="B119:B122"/>
    <mergeCell ref="C119:C120"/>
    <mergeCell ref="D119:D120"/>
    <mergeCell ref="E119:E120"/>
    <mergeCell ref="F119:F122"/>
    <mergeCell ref="C121:C122"/>
    <mergeCell ref="D121:D122"/>
    <mergeCell ref="E121:E122"/>
    <mergeCell ref="A116:A118"/>
    <mergeCell ref="B116:B118"/>
    <mergeCell ref="F116:F118"/>
    <mergeCell ref="C117:C118"/>
    <mergeCell ref="D117:D118"/>
    <mergeCell ref="E117:E118"/>
    <mergeCell ref="A109:A110"/>
    <mergeCell ref="B109:B110"/>
    <mergeCell ref="F109:F110"/>
    <mergeCell ref="A111:A115"/>
    <mergeCell ref="B111:B115"/>
    <mergeCell ref="C111:C115"/>
    <mergeCell ref="D111:D115"/>
    <mergeCell ref="E111:E115"/>
    <mergeCell ref="F111:F115"/>
    <mergeCell ref="A105:A108"/>
    <mergeCell ref="B105:B108"/>
    <mergeCell ref="C105:C106"/>
    <mergeCell ref="D105:D106"/>
    <mergeCell ref="E105:E106"/>
    <mergeCell ref="F105:F108"/>
    <mergeCell ref="C107:C108"/>
    <mergeCell ref="D107:D108"/>
    <mergeCell ref="E107:E108"/>
    <mergeCell ref="A101:A104"/>
    <mergeCell ref="B101:B104"/>
    <mergeCell ref="C101:C102"/>
    <mergeCell ref="D101:D102"/>
    <mergeCell ref="E101:E102"/>
    <mergeCell ref="F101:F104"/>
    <mergeCell ref="C103:C104"/>
    <mergeCell ref="D103:D104"/>
    <mergeCell ref="E103:E104"/>
    <mergeCell ref="A97:A100"/>
    <mergeCell ref="B97:B100"/>
    <mergeCell ref="C97:C98"/>
    <mergeCell ref="D97:D98"/>
    <mergeCell ref="E97:E98"/>
    <mergeCell ref="F97:F100"/>
    <mergeCell ref="C99:C100"/>
    <mergeCell ref="D99:D100"/>
    <mergeCell ref="E99:E100"/>
    <mergeCell ref="A93:A96"/>
    <mergeCell ref="B93:B96"/>
    <mergeCell ref="C93:C94"/>
    <mergeCell ref="D93:D94"/>
    <mergeCell ref="E93:E94"/>
    <mergeCell ref="F93:F96"/>
    <mergeCell ref="C95:C96"/>
    <mergeCell ref="D95:D96"/>
    <mergeCell ref="E95:E96"/>
    <mergeCell ref="A77:A88"/>
    <mergeCell ref="B77:B88"/>
    <mergeCell ref="A89:A92"/>
    <mergeCell ref="B89:B92"/>
    <mergeCell ref="F89:F92"/>
    <mergeCell ref="C91:C92"/>
    <mergeCell ref="D91:D92"/>
    <mergeCell ref="E91:E92"/>
    <mergeCell ref="A73:A76"/>
    <mergeCell ref="B73:B76"/>
    <mergeCell ref="C73:C74"/>
    <mergeCell ref="D73:D74"/>
    <mergeCell ref="E73:E74"/>
    <mergeCell ref="F73:F76"/>
    <mergeCell ref="C75:C76"/>
    <mergeCell ref="D75:D76"/>
    <mergeCell ref="E75:E76"/>
    <mergeCell ref="A70:A72"/>
    <mergeCell ref="B70:B72"/>
    <mergeCell ref="F70:F72"/>
    <mergeCell ref="C71:C72"/>
    <mergeCell ref="D71:D72"/>
    <mergeCell ref="E71:E72"/>
    <mergeCell ref="A66:A69"/>
    <mergeCell ref="B66:B69"/>
    <mergeCell ref="F66:F69"/>
    <mergeCell ref="C68:C69"/>
    <mergeCell ref="D68:D69"/>
    <mergeCell ref="E68:E69"/>
    <mergeCell ref="A63:A65"/>
    <mergeCell ref="B63:B65"/>
    <mergeCell ref="C63:C65"/>
    <mergeCell ref="D63:D65"/>
    <mergeCell ref="E63:E65"/>
    <mergeCell ref="F63:F65"/>
    <mergeCell ref="A39:A62"/>
    <mergeCell ref="B39:B62"/>
    <mergeCell ref="C59:C62"/>
    <mergeCell ref="D59:D62"/>
    <mergeCell ref="E59:E62"/>
    <mergeCell ref="F59:F62"/>
    <mergeCell ref="A35:A37"/>
    <mergeCell ref="B35:B37"/>
    <mergeCell ref="C35:C37"/>
    <mergeCell ref="D35:D37"/>
    <mergeCell ref="E35:E37"/>
    <mergeCell ref="F35:F37"/>
    <mergeCell ref="A32:A34"/>
    <mergeCell ref="B32:B34"/>
    <mergeCell ref="C32:C34"/>
    <mergeCell ref="D32:D34"/>
    <mergeCell ref="E32:E34"/>
    <mergeCell ref="F32:F34"/>
    <mergeCell ref="A29:A31"/>
    <mergeCell ref="B29:B31"/>
    <mergeCell ref="F29:F31"/>
    <mergeCell ref="C30:C31"/>
    <mergeCell ref="D30:D31"/>
    <mergeCell ref="E30:E31"/>
    <mergeCell ref="A25:A28"/>
    <mergeCell ref="B25:B28"/>
    <mergeCell ref="F25:F28"/>
    <mergeCell ref="C27:C28"/>
    <mergeCell ref="D27:D28"/>
    <mergeCell ref="E27:E28"/>
    <mergeCell ref="D19:D20"/>
    <mergeCell ref="E19:E20"/>
    <mergeCell ref="F19:F21"/>
    <mergeCell ref="A16:A18"/>
    <mergeCell ref="B16:B18"/>
    <mergeCell ref="C16:C18"/>
    <mergeCell ref="D16:D18"/>
    <mergeCell ref="E16:E18"/>
    <mergeCell ref="F16:F18"/>
    <mergeCell ref="A5:A8"/>
    <mergeCell ref="B5:B8"/>
    <mergeCell ref="C5:C6"/>
    <mergeCell ref="D5:D6"/>
    <mergeCell ref="E5:E6"/>
    <mergeCell ref="F5:F8"/>
    <mergeCell ref="C7:C8"/>
    <mergeCell ref="D7:D8"/>
    <mergeCell ref="E7:E8"/>
    <mergeCell ref="A9:A10"/>
    <mergeCell ref="B9:B10"/>
    <mergeCell ref="F9:F10"/>
    <mergeCell ref="A11:A15"/>
    <mergeCell ref="B11:B15"/>
    <mergeCell ref="C11:C15"/>
    <mergeCell ref="F650:F653"/>
    <mergeCell ref="A650:A653"/>
    <mergeCell ref="B650:B653"/>
    <mergeCell ref="C650:C653"/>
    <mergeCell ref="D650:D653"/>
    <mergeCell ref="E650:E653"/>
    <mergeCell ref="D11:D15"/>
    <mergeCell ref="E11:E15"/>
    <mergeCell ref="F11:F15"/>
    <mergeCell ref="A22:A24"/>
    <mergeCell ref="B22:B24"/>
    <mergeCell ref="F22:F24"/>
    <mergeCell ref="C23:C24"/>
    <mergeCell ref="D23:D24"/>
    <mergeCell ref="E23:E24"/>
    <mergeCell ref="A19:A21"/>
    <mergeCell ref="B19:B21"/>
    <mergeCell ref="C19:C20"/>
  </mergeCells>
  <pageMargins left="0.7" right="0.7" top="0.75" bottom="0.75" header="0.3" footer="0.3"/>
  <pageSetup paperSize="9" scale="62" fitToHeight="0"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6"/>
  <sheetViews>
    <sheetView workbookViewId="0">
      <selection activeCell="F22" sqref="F22"/>
    </sheetView>
  </sheetViews>
  <sheetFormatPr defaultRowHeight="15" x14ac:dyDescent="0.25"/>
  <cols>
    <col min="2" max="2" width="15.140625" customWidth="1"/>
    <col min="3" max="3" width="17.42578125" customWidth="1"/>
    <col min="4" max="4" width="11.85546875" customWidth="1"/>
    <col min="5" max="5" width="20.42578125" customWidth="1"/>
    <col min="6" max="6" width="45.85546875" customWidth="1"/>
  </cols>
  <sheetData>
    <row r="1" spans="1:7" ht="20.25" x14ac:dyDescent="0.3">
      <c r="A1" s="1" t="s">
        <v>711</v>
      </c>
      <c r="B1" s="1"/>
      <c r="C1" s="2"/>
      <c r="D1" s="2"/>
      <c r="E1" s="2"/>
      <c r="F1" s="2"/>
    </row>
    <row r="2" spans="1:7" ht="19.5" x14ac:dyDescent="0.35">
      <c r="A2" s="3" t="s">
        <v>14</v>
      </c>
      <c r="B2" s="3"/>
      <c r="C2" s="2"/>
      <c r="D2" s="2"/>
      <c r="E2" s="4"/>
      <c r="F2" s="24"/>
    </row>
    <row r="3" spans="1:7" ht="16.5" thickBot="1" x14ac:dyDescent="0.3">
      <c r="A3" s="25"/>
      <c r="B3" s="25"/>
      <c r="C3" s="2"/>
      <c r="D3" s="2"/>
      <c r="E3" s="4"/>
      <c r="F3" s="4"/>
    </row>
    <row r="4" spans="1:7" ht="44.25" thickBot="1" x14ac:dyDescent="0.3">
      <c r="A4" s="26" t="s">
        <v>1</v>
      </c>
      <c r="B4" s="26" t="s">
        <v>15</v>
      </c>
      <c r="C4" s="27" t="s">
        <v>16</v>
      </c>
      <c r="D4" s="28" t="s">
        <v>4</v>
      </c>
      <c r="E4" s="29" t="s">
        <v>5</v>
      </c>
      <c r="F4" s="29" t="s">
        <v>6</v>
      </c>
      <c r="G4" t="s">
        <v>17</v>
      </c>
    </row>
    <row r="5" spans="1:7" ht="15.75" thickBot="1" x14ac:dyDescent="0.3">
      <c r="A5" s="30"/>
      <c r="B5" s="30"/>
      <c r="C5" s="31"/>
      <c r="D5" s="32"/>
      <c r="E5" s="33">
        <v>0</v>
      </c>
      <c r="F5" s="34" t="s">
        <v>18</v>
      </c>
    </row>
    <row r="6" spans="1:7" ht="15.75" thickBot="1" x14ac:dyDescent="0.3">
      <c r="A6" s="30"/>
      <c r="B6" s="30"/>
      <c r="C6" s="31"/>
      <c r="D6" s="32"/>
      <c r="E6" s="33">
        <v>0</v>
      </c>
      <c r="F6" s="34" t="s">
        <v>19</v>
      </c>
    </row>
    <row r="7" spans="1:7" ht="15.75" thickBot="1" x14ac:dyDescent="0.3">
      <c r="A7" s="30"/>
      <c r="B7" s="30"/>
      <c r="C7" s="31"/>
      <c r="D7" s="32"/>
      <c r="E7" s="33">
        <v>-7195200</v>
      </c>
      <c r="F7" s="34" t="s">
        <v>20</v>
      </c>
    </row>
    <row r="8" spans="1:7" ht="15.75" thickBot="1" x14ac:dyDescent="0.3">
      <c r="A8" s="30"/>
      <c r="B8" s="30"/>
      <c r="C8" s="31"/>
      <c r="D8" s="32"/>
      <c r="E8" s="33">
        <v>-7195200</v>
      </c>
      <c r="F8" s="34" t="s">
        <v>21</v>
      </c>
    </row>
    <row r="9" spans="1:7" ht="15.75" thickBot="1" x14ac:dyDescent="0.3">
      <c r="A9" s="30"/>
      <c r="B9" s="30"/>
      <c r="C9" s="31"/>
      <c r="D9" s="32"/>
      <c r="E9" s="33">
        <v>-7195200</v>
      </c>
      <c r="F9" s="34" t="s">
        <v>22</v>
      </c>
    </row>
    <row r="10" spans="1:7" ht="15.75" thickBot="1" x14ac:dyDescent="0.3">
      <c r="A10" s="35"/>
      <c r="B10" s="35"/>
      <c r="C10" s="36"/>
      <c r="D10" s="37"/>
      <c r="E10" s="38">
        <v>-7195200</v>
      </c>
      <c r="F10" s="34" t="s">
        <v>23</v>
      </c>
    </row>
    <row r="11" spans="1:7" ht="15.75" thickBot="1" x14ac:dyDescent="0.3">
      <c r="A11" s="35"/>
      <c r="B11" s="35"/>
      <c r="C11" s="36"/>
      <c r="D11" s="37"/>
      <c r="E11" s="38">
        <v>-7195200</v>
      </c>
      <c r="F11" s="34" t="s">
        <v>24</v>
      </c>
    </row>
    <row r="12" spans="1:7" ht="15.75" thickBot="1" x14ac:dyDescent="0.3">
      <c r="A12" s="35"/>
      <c r="B12" s="35"/>
      <c r="C12" s="36"/>
      <c r="D12" s="37"/>
      <c r="E12" s="38">
        <v>-7195200</v>
      </c>
      <c r="F12" s="34" t="s">
        <v>25</v>
      </c>
    </row>
    <row r="13" spans="1:7" ht="15.75" thickBot="1" x14ac:dyDescent="0.3">
      <c r="A13" s="39"/>
      <c r="B13" s="39"/>
      <c r="C13" s="39"/>
      <c r="D13" s="39"/>
      <c r="E13" s="40">
        <v>-7195200</v>
      </c>
      <c r="F13" s="34" t="s">
        <v>26</v>
      </c>
    </row>
    <row r="14" spans="1:7" ht="15.75" thickBot="1" x14ac:dyDescent="0.3">
      <c r="A14" s="39"/>
      <c r="B14" s="39"/>
      <c r="C14" s="39"/>
      <c r="D14" s="39"/>
      <c r="E14" s="40">
        <v>-7195200</v>
      </c>
      <c r="F14" s="41" t="s">
        <v>27</v>
      </c>
    </row>
    <row r="15" spans="1:7" ht="15.75" thickBot="1" x14ac:dyDescent="0.3">
      <c r="A15" s="39"/>
      <c r="B15" s="39"/>
      <c r="C15" s="39"/>
      <c r="D15" s="39"/>
      <c r="E15" s="40">
        <v>-7195200</v>
      </c>
      <c r="F15" s="42" t="s">
        <v>28</v>
      </c>
    </row>
    <row r="16" spans="1:7" ht="15.75" thickBot="1" x14ac:dyDescent="0.3">
      <c r="A16" s="39"/>
      <c r="B16" s="39"/>
      <c r="C16" s="39"/>
      <c r="D16" s="39"/>
      <c r="E16" s="40">
        <v>-7195200</v>
      </c>
      <c r="F16" s="42" t="s">
        <v>29</v>
      </c>
    </row>
  </sheetData>
  <pageMargins left="0.7" right="0.7" top="0.78740157499999996" bottom="0.78740157499999996" header="0.3" footer="0.3"/>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33</vt:i4>
      </vt:variant>
    </vt:vector>
  </HeadingPairs>
  <TitlesOfParts>
    <vt:vector size="33" baseType="lpstr">
      <vt:lpstr>PRIJMY leden_unor</vt:lpstr>
      <vt:lpstr>VYDAJE leden_unor</vt:lpstr>
      <vt:lpstr>FINANCOVANI leden_unor</vt:lpstr>
      <vt:lpstr>PRIJMY leden_brezen</vt:lpstr>
      <vt:lpstr>VYDAJE leden_brezen</vt:lpstr>
      <vt:lpstr>FINANCOVÁNÍ leden_březen</vt:lpstr>
      <vt:lpstr>PRIJMY leden_duben</vt:lpstr>
      <vt:lpstr>VYDAJE leden_duben</vt:lpstr>
      <vt:lpstr>FINANCOVÁNÍ leden_duben</vt:lpstr>
      <vt:lpstr>PRIJMY leden_kveten</vt:lpstr>
      <vt:lpstr>VYDAJE leden_kveten</vt:lpstr>
      <vt:lpstr>FINANCOVANI leden_kveten</vt:lpstr>
      <vt:lpstr>PRIJMY leden_cerven</vt:lpstr>
      <vt:lpstr>VYDAJE leden_cerven</vt:lpstr>
      <vt:lpstr>FINANCOVANI leden_cerven</vt:lpstr>
      <vt:lpstr>PRIJMY leden_cervenec</vt:lpstr>
      <vt:lpstr>VYDAJE leden_cervenec</vt:lpstr>
      <vt:lpstr>FINANCOVANI leden_cervenec</vt:lpstr>
      <vt:lpstr>PRIJMY leden_srpen</vt:lpstr>
      <vt:lpstr>VYDAJE leden_srpen</vt:lpstr>
      <vt:lpstr>FINANCOVANI leden_srpen</vt:lpstr>
      <vt:lpstr>PRIJMY leden_zari</vt:lpstr>
      <vt:lpstr>VYDAJE leden_zari</vt:lpstr>
      <vt:lpstr>FINANCOVANI leden_zari</vt:lpstr>
      <vt:lpstr>PRIJMY leden_rijen</vt:lpstr>
      <vt:lpstr>VYDAJE leden_rijen</vt:lpstr>
      <vt:lpstr>FINANCOVANI leden_rijen</vt:lpstr>
      <vt:lpstr>PRIJMY leden_listopad</vt:lpstr>
      <vt:lpstr>VYDAJE leden_listopad</vt:lpstr>
      <vt:lpstr>FINANCOVANI leden_listopad</vt:lpstr>
      <vt:lpstr>PRIJMY leden_prosinec</vt:lpstr>
      <vt:lpstr>VYDAJE leden_prosinec</vt:lpstr>
      <vt:lpstr>FINANCOVANI leden_prosinec</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2006-10-17T13:37:20Z</dcterms:created>
  <dcterms:modified xsi:type="dcterms:W3CDTF">2022-05-06T09:39:53Z</dcterms:modified>
</cp:coreProperties>
</file>